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rson\Documents\ECG\2013 ECG Projects and Proposals\King Street Vineyard\2024 business and PR\"/>
    </mc:Choice>
  </mc:AlternateContent>
  <xr:revisionPtr revIDLastSave="0" documentId="13_ncr:1_{DB1A1B7D-C8AF-472D-B579-D996D21DC2CD}" xr6:coauthVersionLast="47" xr6:coauthVersionMax="47" xr10:uidLastSave="{00000000-0000-0000-0000-000000000000}"/>
  <bookViews>
    <workbookView xWindow="30210" yWindow="570" windowWidth="23415" windowHeight="11295" xr2:uid="{2CD7C029-E776-4981-92AB-6591D8B224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2" i="1" l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241" i="1"/>
  <c r="F240" i="1"/>
  <c r="F239" i="1"/>
  <c r="F238" i="1"/>
  <c r="F228" i="1"/>
  <c r="F229" i="1"/>
  <c r="F230" i="1"/>
  <c r="F231" i="1"/>
  <c r="F232" i="1"/>
  <c r="F233" i="1"/>
  <c r="F234" i="1"/>
  <c r="F235" i="1"/>
  <c r="F236" i="1"/>
  <c r="F237" i="1"/>
  <c r="F221" i="1"/>
  <c r="F222" i="1"/>
  <c r="F223" i="1"/>
  <c r="F224" i="1"/>
  <c r="F225" i="1"/>
  <c r="F220" i="1"/>
  <c r="A184" i="1" l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183" i="1"/>
  <c r="A181" i="1"/>
  <c r="A182" i="1"/>
  <c r="A180" i="1"/>
  <c r="A170" i="1"/>
  <c r="A171" i="1"/>
  <c r="A172" i="1"/>
  <c r="A173" i="1"/>
  <c r="A174" i="1"/>
  <c r="A175" i="1"/>
  <c r="A176" i="1"/>
  <c r="A177" i="1"/>
  <c r="A178" i="1"/>
  <c r="A179" i="1"/>
  <c r="A169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37" i="1"/>
  <c r="A136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84" i="1"/>
  <c r="A83" i="1"/>
  <c r="F215" i="1"/>
  <c r="F205" i="1"/>
  <c r="F195" i="1"/>
  <c r="F185" i="1"/>
  <c r="F177" i="1"/>
  <c r="F167" i="1"/>
  <c r="F157" i="1"/>
  <c r="F150" i="1"/>
  <c r="F149" i="1"/>
  <c r="F148" i="1"/>
  <c r="F147" i="1"/>
  <c r="F146" i="1"/>
  <c r="F145" i="1"/>
  <c r="F144" i="1"/>
  <c r="F143" i="1"/>
  <c r="F142" i="1"/>
  <c r="F141" i="1"/>
  <c r="F137" i="1"/>
  <c r="F127" i="1"/>
  <c r="F117" i="1"/>
  <c r="F107" i="1"/>
  <c r="F97" i="1"/>
  <c r="F87" i="1"/>
  <c r="F211" i="1"/>
  <c r="F212" i="1"/>
  <c r="F213" i="1"/>
  <c r="F214" i="1"/>
  <c r="F216" i="1"/>
  <c r="F86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51" i="1"/>
  <c r="F152" i="1"/>
  <c r="F153" i="1"/>
  <c r="F154" i="1"/>
  <c r="F155" i="1"/>
  <c r="F156" i="1"/>
  <c r="F158" i="1"/>
  <c r="F159" i="1"/>
  <c r="F160" i="1"/>
  <c r="F161" i="1"/>
  <c r="F162" i="1"/>
  <c r="F163" i="1"/>
  <c r="F164" i="1"/>
  <c r="F165" i="1"/>
  <c r="F166" i="1"/>
  <c r="F168" i="1"/>
  <c r="F169" i="1"/>
  <c r="F170" i="1"/>
  <c r="F171" i="1"/>
  <c r="F172" i="1"/>
  <c r="F173" i="1"/>
  <c r="F174" i="1"/>
  <c r="F175" i="1"/>
  <c r="F176" i="1"/>
  <c r="F178" i="1"/>
  <c r="F179" i="1"/>
  <c r="F180" i="1"/>
  <c r="F181" i="1"/>
  <c r="F182" i="1"/>
  <c r="F183" i="1"/>
  <c r="F184" i="1"/>
  <c r="F186" i="1"/>
  <c r="F187" i="1"/>
  <c r="F188" i="1"/>
  <c r="F189" i="1"/>
  <c r="F190" i="1"/>
  <c r="F191" i="1"/>
  <c r="F192" i="1"/>
  <c r="F193" i="1"/>
  <c r="F194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85" i="1"/>
  <c r="F84" i="1"/>
  <c r="F83" i="1"/>
</calcChain>
</file>

<file path=xl/sharedStrings.xml><?xml version="1.0" encoding="utf-8"?>
<sst xmlns="http://schemas.openxmlformats.org/spreadsheetml/2006/main" count="1267" uniqueCount="399">
  <si>
    <t>APPLE 'Braeburn'</t>
  </si>
  <si>
    <t>10-15';Red; crisp, great eating apple</t>
  </si>
  <si>
    <t>APPLE 'Cortland'</t>
  </si>
  <si>
    <t>10-15';Bright Red, cooking apple</t>
  </si>
  <si>
    <t>2-2.5"C</t>
  </si>
  <si>
    <t>2.5-3"C</t>
  </si>
  <si>
    <t>4-4.5"C Hvy</t>
  </si>
  <si>
    <t>10-15';Bright red, cooking apple</t>
  </si>
  <si>
    <t>4.5-5"C Hvy</t>
  </si>
  <si>
    <t>APPLE 'Empire'</t>
  </si>
  <si>
    <t>10-15'; Round, red, crisp- flavor is between sweet and tart</t>
  </si>
  <si>
    <t>3-3.5"C</t>
  </si>
  <si>
    <t>APPLE 'Freedom'</t>
  </si>
  <si>
    <t>10-15';Medium to large red fruit, ripens in mid July.</t>
  </si>
  <si>
    <t>APPLE 'Fuji'</t>
  </si>
  <si>
    <t>10-15';Red, crisp, sweet</t>
  </si>
  <si>
    <t>Espalier</t>
  </si>
  <si>
    <t>3.5-4"C</t>
  </si>
  <si>
    <t>APPLE 'Gala'</t>
  </si>
  <si>
    <t>10-15';Red and yellow striped fruit. Good eating and cooking</t>
  </si>
  <si>
    <t>1.75-2"C</t>
  </si>
  <si>
    <t>APPLE 'Honeygold'</t>
  </si>
  <si>
    <t>10-15'; Gold apple has russet spots; superior cold hardiness</t>
  </si>
  <si>
    <t>APPLE 'Honeycrisp'</t>
  </si>
  <si>
    <t>10-15';Sweet fruit. Two toned color</t>
  </si>
  <si>
    <t>APPLE 'Jonathan'</t>
  </si>
  <si>
    <t>10-15';Red, sweet, firm fruit</t>
  </si>
  <si>
    <t>APPLE 'KinderKrisp'</t>
  </si>
  <si>
    <t>10'x10'; Early-ripening Honeycrisp with smaller, snack-sized fruit. Fits well in lunchboxes</t>
  </si>
  <si>
    <t>APPLE 'Liberty'</t>
  </si>
  <si>
    <t>10-15';Dark red fruit ripens early October. Good dessert apple</t>
  </si>
  <si>
    <t>3.5-4"C Hvy</t>
  </si>
  <si>
    <t>APPLE 'Macoun'</t>
  </si>
  <si>
    <t>10-15';Dark red, sweet, good for desserts</t>
  </si>
  <si>
    <t>3-3.5"C Hvy</t>
  </si>
  <si>
    <t>APPLE 'McIntosh'</t>
  </si>
  <si>
    <t>10-15';Red all-purpose</t>
  </si>
  <si>
    <t>APPLE 'Pink Lady'</t>
  </si>
  <si>
    <t>10-15';Red, firm, crisp, unique sweet-tart flavor. Good for eating and baking</t>
  </si>
  <si>
    <t>APPLE 'Red Delicious'</t>
  </si>
  <si>
    <t>10-15';Red and sweet</t>
  </si>
  <si>
    <t>APPLE 'Snowsweet'</t>
  </si>
  <si>
    <t>10-15'; White flesh resists browning after being cut making it great for salads and appetizers</t>
  </si>
  <si>
    <t>APPLE 'Zestar'</t>
  </si>
  <si>
    <t>10-15;Light, crispy and juicy with a hint of brown sugar flavor</t>
  </si>
  <si>
    <t>BLACKBERRY 'Baby Cakes'</t>
  </si>
  <si>
    <t>4'; Everbearing; thornless</t>
  </si>
  <si>
    <t>BLUEBERRY 'Bluecrop'</t>
  </si>
  <si>
    <t>5-6';Highbush/Mid season. IMPROVED NATIVE</t>
  </si>
  <si>
    <t>BLUEBERRY 'Bluejay'</t>
  </si>
  <si>
    <t>BLUEBERRY 'Blueray'</t>
  </si>
  <si>
    <t>3-4' B&amp;B</t>
  </si>
  <si>
    <t>4-5' B&amp;B</t>
  </si>
  <si>
    <t>5-6' B&amp;B</t>
  </si>
  <si>
    <t>BLUEBERRY 'Duke'</t>
  </si>
  <si>
    <t>5-6';Highbush/Early season. IMPROVED NATIVE</t>
  </si>
  <si>
    <t>BLUEBERRY 'Earliblue'</t>
  </si>
  <si>
    <t>BLUEBERRY 'Elizabeth'</t>
  </si>
  <si>
    <t>5-6'; Highbush/Late season; IMPROVED NATIVE</t>
  </si>
  <si>
    <t>BLUEBERRY 'Elliot'</t>
  </si>
  <si>
    <t>5-6';Highbush/Late season. IMPROVED NATIVE</t>
  </si>
  <si>
    <t>BLUEBERRY 'Jersey'</t>
  </si>
  <si>
    <t>BLUEBERRY 'Legacy'</t>
  </si>
  <si>
    <t>5-6'; Highbush/Late season. Superior flavor. IMPROVED NATIVE</t>
  </si>
  <si>
    <t>BLUEBERRY 'Mini Blues'</t>
  </si>
  <si>
    <t>5-6'; Highbush/Mid season. Small, uniform fruit perfect for baking. IMPROVED NATIVE</t>
  </si>
  <si>
    <t>BLUEBERRY 'Northblue'</t>
  </si>
  <si>
    <t>2-3';Lowbush/Mid season. IMPROVED NATIVE</t>
  </si>
  <si>
    <t>BLUEBERRY 'Northland'</t>
  </si>
  <si>
    <t>3-4';Mid-height/Mid season. IMPROVED NATIVE</t>
  </si>
  <si>
    <t>BLUEBERRY 'Patriot'</t>
  </si>
  <si>
    <t>3-4';Mid-height/Early season. IMPROVED NATIVE</t>
  </si>
  <si>
    <t>BLUEBERRY 'Reka'</t>
  </si>
  <si>
    <t>BLUEBERRY 'Spartan'</t>
  </si>
  <si>
    <t>5-6';Highbush with VERY large fruit/Early season. IMPROVED NATIVE</t>
  </si>
  <si>
    <t>BLUEBERRY 'Top Hat'</t>
  </si>
  <si>
    <t>2-3';Mid-height/Mid season. IMPROVED NATIVE</t>
  </si>
  <si>
    <t>CHERRY 'Bing'</t>
  </si>
  <si>
    <t>15-20';Semi dwarf, sweet and self pollinating</t>
  </si>
  <si>
    <t>CHERRY 'Black Tartarian'</t>
  </si>
  <si>
    <t>15-20';Sweet, large and juicy. Pollinate with 'Bing' or 'Stella'</t>
  </si>
  <si>
    <t>CHERRY 'Lapins'</t>
  </si>
  <si>
    <t>15'x10'; Sweet, deep red, juicy; resistance to browning makes them great for cooking</t>
  </si>
  <si>
    <t>CHERRY 'Meteor'</t>
  </si>
  <si>
    <t>10'x10'; red sour cherry</t>
  </si>
  <si>
    <t>CHERRY 'Montmorency'</t>
  </si>
  <si>
    <t>10-15';Sour, semi-dwarf, Self-pollinating</t>
  </si>
  <si>
    <t>CHERRY 'North Star'</t>
  </si>
  <si>
    <t>10';Sour, bright red, self-pollinating</t>
  </si>
  <si>
    <t>CHERRY 'Rainier'</t>
  </si>
  <si>
    <t>10-15';Sweet, large yellow fruit with a red blush</t>
  </si>
  <si>
    <t>CHERRY 'Sweet Cherry Pie'</t>
  </si>
  <si>
    <t>15'x10'; The sweetest sour cherry you will taste Warrants a try; Best used for baking</t>
  </si>
  <si>
    <t>1.5-2"C</t>
  </si>
  <si>
    <t>NECTARINE 'Flavortop'</t>
  </si>
  <si>
    <t>12'x12'; Freestone; red-orange skin, yellow flesh; self-pollinating</t>
  </si>
  <si>
    <t>NECTARINE 'Hardired'</t>
  </si>
  <si>
    <t>10'x10'; Red, firm fruit has yellow flesh. Self-pollinating</t>
  </si>
  <si>
    <t>NECTARINE 'Independence'</t>
  </si>
  <si>
    <t>15-20';Bright red skin, firm yellow freestone. Self-fruitful</t>
  </si>
  <si>
    <t>PEACH 'Bailey Hardy'</t>
  </si>
  <si>
    <t>15'x15'; Hardy and sweet; self-pollinating</t>
  </si>
  <si>
    <t>PEACH 'Contender'</t>
  </si>
  <si>
    <t>10'x10'; Cold-hardy red peach, ripens in late August. Self pollinating</t>
  </si>
  <si>
    <t>PEACH 'Elberta'</t>
  </si>
  <si>
    <t>15'x15';Yellow freestone. Self pollinating; Z5</t>
  </si>
  <si>
    <t>PEACH 'Red Haven'</t>
  </si>
  <si>
    <t>12'x12'; Red fruit, ripens late July. Self pollinating</t>
  </si>
  <si>
    <t>PEACH 'Reliance'</t>
  </si>
  <si>
    <t>15'x15'; Hardy sweet peach, ripens in August. Self pollinating</t>
  </si>
  <si>
    <t>PEAR 'Bartlett'</t>
  </si>
  <si>
    <t>20'x15'; Large, juicy, yellow fruit; will self-pollinate, but higher yield with a pollenizer</t>
  </si>
  <si>
    <t>PEAR 'Parker'</t>
  </si>
  <si>
    <t>15'x15'; Yellow-bronze fruit; Fine-grained, tender and juicy</t>
  </si>
  <si>
    <t>PEAR 'Patten'</t>
  </si>
  <si>
    <t>15'x10'; Large yellow fruit, excellent for canning. Plant a pollenizer for highest yields; Z4</t>
  </si>
  <si>
    <t>PEAR 'Red Bartlett'</t>
  </si>
  <si>
    <t>10-15; Fruit starts out green and turns red as it matures. Sweeter flavor than 'Bartlett'</t>
  </si>
  <si>
    <t>PEAR 'Summercrisp'</t>
  </si>
  <si>
    <t>20'x15'; Cold hardy;early season;green with red cheek. Needs a pollenizer; Z3</t>
  </si>
  <si>
    <t>PLUM 'Damson'</t>
  </si>
  <si>
    <t>Dark blue fruit, self-pollinating, ripens in September</t>
  </si>
  <si>
    <t>PLUM 'Methley'</t>
  </si>
  <si>
    <t>15'x20'; red to purple fruit has sweet, juicy, red flesh. Self-pollinating</t>
  </si>
  <si>
    <t>PLUM 'Mount Royal'</t>
  </si>
  <si>
    <t>12'; Deep blue, sweet and juicy. Ripens late August. Self-pollinating</t>
  </si>
  <si>
    <t>PLUM 'Stanley'</t>
  </si>
  <si>
    <t>20'x20'; Semi-dwarf, sweet, purple, self-pollinating</t>
  </si>
  <si>
    <t>PLUM 'Toka'</t>
  </si>
  <si>
    <t>12'x12'; Sweet, reddish-bronze, self-pollinating</t>
  </si>
  <si>
    <t>RASPBERRY 'Heritage'</t>
  </si>
  <si>
    <t>3-4';Everbearing red; thornless</t>
  </si>
  <si>
    <t>RASPBERRY 'Raspberry Shortcake'</t>
  </si>
  <si>
    <t>2-3';Red fruit ripens early summer; thornless</t>
  </si>
  <si>
    <t>VACCINIUM angustifolium</t>
  </si>
  <si>
    <t>12";Low-bush blueberry. NATIVE</t>
  </si>
  <si>
    <t>VACCINIUM angustifolium 'Burgundy'</t>
  </si>
  <si>
    <t>24"; Selected for full, bushy habit and burgundy fall color; IMPROVED NATIVE</t>
  </si>
  <si>
    <t>Item</t>
  </si>
  <si>
    <t>Size</t>
  </si>
  <si>
    <t>Description</t>
  </si>
  <si>
    <t>Price</t>
  </si>
  <si>
    <t xml:space="preserve">available </t>
  </si>
  <si>
    <t>on hand</t>
  </si>
  <si>
    <t>7 gallon pot</t>
  </si>
  <si>
    <t>5 gallon pot</t>
  </si>
  <si>
    <t>10 gallon pot</t>
  </si>
  <si>
    <t>3 gallon pot</t>
  </si>
  <si>
    <t>6 gallon pot</t>
  </si>
  <si>
    <t>2 gallon pot</t>
  </si>
  <si>
    <t>15 gallon pot</t>
  </si>
  <si>
    <t>1 gallon pot</t>
  </si>
  <si>
    <t>Ref #</t>
  </si>
  <si>
    <t>A.</t>
  </si>
  <si>
    <t>BLA.</t>
  </si>
  <si>
    <t>BL.</t>
  </si>
  <si>
    <t>CH.</t>
  </si>
  <si>
    <t>N.</t>
  </si>
  <si>
    <t>P.</t>
  </si>
  <si>
    <t>PCH.</t>
  </si>
  <si>
    <t>PL.</t>
  </si>
  <si>
    <t>R.</t>
  </si>
  <si>
    <t>LB.</t>
  </si>
  <si>
    <t>Special orders</t>
  </si>
  <si>
    <t>5'</t>
  </si>
  <si>
    <t>6'</t>
  </si>
  <si>
    <t>7'</t>
  </si>
  <si>
    <t>8'</t>
  </si>
  <si>
    <t>9'</t>
  </si>
  <si>
    <t>Gelato and Mystic Red Mulberry Trees</t>
  </si>
  <si>
    <t>Honeycrisp' Orchard Apple</t>
  </si>
  <si>
    <t xml:space="preserve"> 25 Gallon</t>
  </si>
  <si>
    <t>Please Call</t>
  </si>
  <si>
    <t xml:space="preserve"> 20 Gallon</t>
  </si>
  <si>
    <t>Liberty' Orchard Apple</t>
  </si>
  <si>
    <t>2-2.5" B&amp;B</t>
  </si>
  <si>
    <t>2.5-3" B&amp;B</t>
  </si>
  <si>
    <t>Macoun' Orchard Apple</t>
  </si>
  <si>
    <t>McIntosh' Orchard Apple</t>
  </si>
  <si>
    <t>Freedom' Orchard Apple</t>
  </si>
  <si>
    <t>Yes</t>
  </si>
  <si>
    <t>X</t>
  </si>
  <si>
    <t>Fuji' Orchard Apple</t>
  </si>
  <si>
    <t>3-3.5" B&amp;B</t>
  </si>
  <si>
    <t xml:space="preserve"> 15 Gallon</t>
  </si>
  <si>
    <t>Fuji' Orchard Apple Espalier</t>
  </si>
  <si>
    <t>1.5-2" B&amp;B</t>
  </si>
  <si>
    <t>Gala' Orchard Apple</t>
  </si>
  <si>
    <t>Granny Smith' Orchard Apple</t>
  </si>
  <si>
    <t xml:space="preserve"> 10 Gallon</t>
  </si>
  <si>
    <t>Newtown Pippin' Orchard Apple</t>
  </si>
  <si>
    <t>Pink Lady' Orchard Apple</t>
  </si>
  <si>
    <t>Red Rome' Orchard Apple</t>
  </si>
  <si>
    <t>Summer Red' Orchard Apple</t>
  </si>
  <si>
    <t>Winesap' Orchard Apple</t>
  </si>
  <si>
    <t>Yellow Delicious' Orchard Apple</t>
  </si>
  <si>
    <t>Tina' Sargent Crabapple</t>
  </si>
  <si>
    <t>Tilton' Apricot</t>
  </si>
  <si>
    <t xml:space="preserve"> 7 Gallon</t>
  </si>
  <si>
    <t>Bing' Cherry</t>
  </si>
  <si>
    <t>Black Tartarian' Cherry</t>
  </si>
  <si>
    <t>Lambert' Cherry</t>
  </si>
  <si>
    <t>Lapins' Sweet Cherry</t>
  </si>
  <si>
    <t>Montmorency' Sour Cherry</t>
  </si>
  <si>
    <t>North Star' Sour Cherry</t>
  </si>
  <si>
    <t>Rainier' Sweet Cherry</t>
  </si>
  <si>
    <t>Okame' Cherry</t>
  </si>
  <si>
    <t>3.5-4" B&amp;B</t>
  </si>
  <si>
    <t>Crimson Pointe' Plum</t>
  </si>
  <si>
    <t>Superior' Plum</t>
  </si>
  <si>
    <t>Crimson Cascade' Peach</t>
  </si>
  <si>
    <t>Elberta' Peach</t>
  </si>
  <si>
    <t>Flavortop' Nectarine</t>
  </si>
  <si>
    <t>Hale Haven' Peach</t>
  </si>
  <si>
    <t>Redhaven' Peach</t>
  </si>
  <si>
    <t>Reliance' Peach</t>
  </si>
  <si>
    <t>Burbank' Japanese Plum</t>
  </si>
  <si>
    <t>Burgundy' Japanese Plum</t>
  </si>
  <si>
    <t>Santa Rosa' Japanese Plum</t>
  </si>
  <si>
    <t>Anjou' Common Pear</t>
  </si>
  <si>
    <t>Anjou' Common Pear Espalier</t>
  </si>
  <si>
    <t>Bartlett' Common Pear</t>
  </si>
  <si>
    <t>Bosc' Fruiting Pear</t>
  </si>
  <si>
    <t>Shineseiki' Asian Pear</t>
  </si>
  <si>
    <t>American Elderberry</t>
  </si>
  <si>
    <t xml:space="preserve"> 5 Gallon</t>
  </si>
  <si>
    <t xml:space="preserve"> 3 Gallon</t>
  </si>
  <si>
    <t>Adams' Elderberry</t>
  </si>
  <si>
    <t>York' Elderberry</t>
  </si>
  <si>
    <t>Black Lace' Black Elderberry</t>
  </si>
  <si>
    <t>7/8' B&amp;B</t>
  </si>
  <si>
    <t>4/5' B&amp;B</t>
  </si>
  <si>
    <t>Black Tower' Elderberry</t>
  </si>
  <si>
    <t>Golden Tower' Elderberry</t>
  </si>
  <si>
    <t>Lemony Lace' Elderberry</t>
  </si>
  <si>
    <t xml:space="preserve">Gelato and Mystic </t>
  </si>
  <si>
    <t>Red Mulberry Trees</t>
  </si>
  <si>
    <t>9+'</t>
  </si>
  <si>
    <t>AX.54</t>
  </si>
  <si>
    <t>CHX.12</t>
  </si>
  <si>
    <t>PLX.9</t>
  </si>
  <si>
    <t>PLX.10</t>
  </si>
  <si>
    <t>PCHX.9</t>
  </si>
  <si>
    <t>PX.9</t>
  </si>
  <si>
    <t>ELX.1</t>
  </si>
  <si>
    <t>Larger Fruit Trees</t>
  </si>
  <si>
    <t>APPLE Macoun</t>
  </si>
  <si>
    <t>5/8"</t>
  </si>
  <si>
    <t>2-year Budded Macoun | Bud 9</t>
  </si>
  <si>
    <t>APPle Aztec Fuji</t>
  </si>
  <si>
    <t>1/2"</t>
  </si>
  <si>
    <t>2-year Budded AZTEC Fuji | EMLA 111</t>
  </si>
  <si>
    <t>APPLE Honeycrisp</t>
  </si>
  <si>
    <t>YA3</t>
  </si>
  <si>
    <t>YA4</t>
  </si>
  <si>
    <t>APPLE Shizuka</t>
  </si>
  <si>
    <t>2-year Budded Honeycrisp EMLA 111</t>
  </si>
  <si>
    <t>2-year Budded Honeycrisp EMLA &amp;</t>
  </si>
  <si>
    <t>APPLE Crimson Crisp</t>
  </si>
  <si>
    <t>2-year Budded Shizuka G-11</t>
  </si>
  <si>
    <t>APPLE Granny Smith</t>
  </si>
  <si>
    <t xml:space="preserve">1/2" </t>
  </si>
  <si>
    <t>PLUM Bluebird</t>
  </si>
  <si>
    <t>7/8"</t>
  </si>
  <si>
    <t>2-year Budded  Crimson Crisp G-935</t>
  </si>
  <si>
    <t>2-year Budded Granny Smith G-935</t>
  </si>
  <si>
    <t>PLUM Ruby Queen</t>
  </si>
  <si>
    <t>PLUM Satsuma</t>
  </si>
  <si>
    <t>2 year Budded Satsuma CERT Myro</t>
  </si>
  <si>
    <t>2 year Budded  Ruby Queen CERT Myro</t>
  </si>
  <si>
    <t>2-year Budded Bluebird CERT Myro</t>
  </si>
  <si>
    <t>APRICOT Harcot</t>
  </si>
  <si>
    <t>2 year Budded Harcot CERT Myro</t>
  </si>
  <si>
    <t>PEACHES</t>
  </si>
  <si>
    <t>APPRICOT</t>
  </si>
  <si>
    <t>PLUM</t>
  </si>
  <si>
    <t>CHERRY</t>
  </si>
  <si>
    <t>PEACH Contender</t>
  </si>
  <si>
    <t>2 year Budded Contender</t>
  </si>
  <si>
    <t>CHERRY Hedelfingen</t>
  </si>
  <si>
    <t xml:space="preserve">2 year Budded Heldefingen </t>
  </si>
  <si>
    <t>CHERRY Montmorency</t>
  </si>
  <si>
    <t>2 year Budded Montmorency</t>
  </si>
  <si>
    <t>CHERRY Summit</t>
  </si>
  <si>
    <t>2 year Budded Summit</t>
  </si>
  <si>
    <t xml:space="preserve">PEACH Regina </t>
  </si>
  <si>
    <t>PEACH Red Haven</t>
  </si>
  <si>
    <t>PEACH Ffury Lucky 13</t>
  </si>
  <si>
    <t>2 year Budded Regina Gisela 12</t>
  </si>
  <si>
    <t>2 year Budded Red Haven Krymsk 86</t>
  </si>
  <si>
    <t>2 year Budded Lovell</t>
  </si>
  <si>
    <t>PEAR</t>
  </si>
  <si>
    <t>PEAR Beurre Danjou</t>
  </si>
  <si>
    <t>3/4"</t>
  </si>
  <si>
    <t>2 year Budded Beurre Danjou OHxF97</t>
  </si>
  <si>
    <t>PEAR Golden Russet Bosc</t>
  </si>
  <si>
    <t>PEAR Harrow Sweet</t>
  </si>
  <si>
    <t>PEAR Seckel</t>
  </si>
  <si>
    <t>PEAR Sunrise</t>
  </si>
  <si>
    <t>2 year Budded Golden Russet Boasc OHxF97</t>
  </si>
  <si>
    <t>2 year Budded Harrow Sweet OHxF97</t>
  </si>
  <si>
    <t>2 year Budded Seckel OHxF97</t>
  </si>
  <si>
    <t>2 year Budded Sunrise OHxF97</t>
  </si>
  <si>
    <t>Young Fruit Trees - 2 years old budded -  1/2"-3/4"</t>
  </si>
  <si>
    <t>King Street Vineyards 2024 Invventory</t>
  </si>
  <si>
    <t>3-year Budded Bluebird CERT Myro</t>
  </si>
  <si>
    <t>3 year Budded Harcot CERT Myro</t>
  </si>
  <si>
    <t>3 year Budded Red Haven Krymsk 86</t>
  </si>
  <si>
    <t xml:space="preserve">3year Budded Heldefingen </t>
  </si>
  <si>
    <t>3 year Budded Montmorency</t>
  </si>
  <si>
    <t>3 year Budded Summit</t>
  </si>
  <si>
    <t>3 year Budded Beurre Danjou OHxF97</t>
  </si>
  <si>
    <t>Young Fruit Trees - 3 years old budded -  5/8's - 3/4's</t>
  </si>
  <si>
    <t>APPLES</t>
  </si>
  <si>
    <t>3-year Budded Macoun | G967</t>
  </si>
  <si>
    <t>APPle Daybreak Fuji</t>
  </si>
  <si>
    <t>3-year Budded Daybreak Fuji | G890</t>
  </si>
  <si>
    <t>APPLE Pink Lady</t>
  </si>
  <si>
    <t>3-year Budded Pink Lady EMLA 111</t>
  </si>
  <si>
    <t>APPLE Firestorm</t>
  </si>
  <si>
    <t>3-year Budded Firestorm EMLA &amp;</t>
  </si>
  <si>
    <t>APPLE Wolf River</t>
  </si>
  <si>
    <t>3-year Budded Wolf River G-11</t>
  </si>
  <si>
    <t>APPLE IMP Red Jonathan</t>
  </si>
  <si>
    <t>3-year Budded  IMP Red Jonathan G-969</t>
  </si>
  <si>
    <t xml:space="preserve">5/8" </t>
  </si>
  <si>
    <t>3-year Budded Royal Court G-935</t>
  </si>
  <si>
    <t>APPLE Ruby MAC</t>
  </si>
  <si>
    <t>3-year Budded Ruby MAC G-969</t>
  </si>
  <si>
    <t>APPLE Royal Court</t>
  </si>
  <si>
    <t>PEACH Ffury Lucky PF17</t>
  </si>
  <si>
    <t>3 year Budded Ffury Lucky PF17 Lovell</t>
  </si>
  <si>
    <t>3 year Budded Contender Krymsk 86</t>
  </si>
  <si>
    <t>PEACH August Rose</t>
  </si>
  <si>
    <t>3 year Budded August Rose Lovell</t>
  </si>
  <si>
    <t xml:space="preserve">PEACH John Boy </t>
  </si>
  <si>
    <t>3 year Budded John Boy Krymsk 86</t>
  </si>
  <si>
    <t>PEAR Red Bartlett</t>
  </si>
  <si>
    <t>3 year BuddedRed Barlettc OHxF97</t>
  </si>
  <si>
    <t>PEAR Harrow Crisp</t>
  </si>
  <si>
    <t>3 year Budded Harrow Crisp OHxF97</t>
  </si>
  <si>
    <t>3/8"</t>
  </si>
  <si>
    <t>PEAR Shenandoah</t>
  </si>
  <si>
    <t>3 year Budded Shenandoah OHxF97</t>
  </si>
  <si>
    <t>PEACH Ffury Lucky PF27A</t>
  </si>
  <si>
    <t>3 year Budded Ffury Lucky PF27A Lovell</t>
  </si>
  <si>
    <t>PLUM Green Gage</t>
  </si>
  <si>
    <t>3 year Budded  Green Gage CERT Myro</t>
  </si>
  <si>
    <t>PLUM Methley</t>
  </si>
  <si>
    <t>3 year Budded Methley CERT Myro</t>
  </si>
  <si>
    <t>APRICOT Harogem</t>
  </si>
  <si>
    <t>3 year Budded Harogen CERT Myro</t>
  </si>
  <si>
    <t>YA5</t>
  </si>
  <si>
    <t>YA6</t>
  </si>
  <si>
    <t>YA7</t>
  </si>
  <si>
    <t>YPL1</t>
  </si>
  <si>
    <t>YPL2</t>
  </si>
  <si>
    <t>APPLE</t>
  </si>
  <si>
    <t>YA1</t>
  </si>
  <si>
    <t>YA2</t>
  </si>
  <si>
    <t>YAPP1</t>
  </si>
  <si>
    <t>YAPP2</t>
  </si>
  <si>
    <t>YPCH1</t>
  </si>
  <si>
    <t>YPCH2</t>
  </si>
  <si>
    <t>YPCH3</t>
  </si>
  <si>
    <t>YPCH4</t>
  </si>
  <si>
    <t>YCH1</t>
  </si>
  <si>
    <t>YCH3</t>
  </si>
  <si>
    <t>YA8</t>
  </si>
  <si>
    <t>YA9</t>
  </si>
  <si>
    <t>YA10</t>
  </si>
  <si>
    <t>YA11</t>
  </si>
  <si>
    <t>YA12</t>
  </si>
  <si>
    <t>YA13</t>
  </si>
  <si>
    <t>YA14</t>
  </si>
  <si>
    <t>YA15</t>
  </si>
  <si>
    <t>YPL3</t>
  </si>
  <si>
    <t>YPR1</t>
  </si>
  <si>
    <t>YPR2</t>
  </si>
  <si>
    <t>YPR3</t>
  </si>
  <si>
    <t>YPR4</t>
  </si>
  <si>
    <t>YPR5</t>
  </si>
  <si>
    <t>YPL5</t>
  </si>
  <si>
    <t>YPL6</t>
  </si>
  <si>
    <t>YPL7</t>
  </si>
  <si>
    <t>YAPp3</t>
  </si>
  <si>
    <t>YAPP4</t>
  </si>
  <si>
    <t>YPCH8</t>
  </si>
  <si>
    <t>YPCH5</t>
  </si>
  <si>
    <t>YPCH6</t>
  </si>
  <si>
    <t>YPCH7</t>
  </si>
  <si>
    <t>YPCH9</t>
  </si>
  <si>
    <t>YCH5</t>
  </si>
  <si>
    <t>YCH6</t>
  </si>
  <si>
    <t>YCH7</t>
  </si>
  <si>
    <t>YPR6</t>
  </si>
  <si>
    <t>YPR7</t>
  </si>
  <si>
    <t>YPR8</t>
  </si>
  <si>
    <t>YPR9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</si>
</sst>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;\([$$-409]#,##0.00\);[$$-409]#,##0.00;@"/>
    <numFmt numFmtId="165" formatCode="&quot;$&quot;#,##0.00"/>
    <numFmt numFmtId="166" formatCode="mm/dd/yy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/>
    <xf numFmtId="0" fontId="4" fillId="0" borderId="0" xfId="0" applyFont="1" applyAlignment="1">
      <alignment horizontal="left"/>
    </xf>
    <xf numFmtId="16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0" fillId="0" borderId="4" xfId="0" applyNumberForma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7419-F8E0-4EEA-9E6B-54259AE18955}">
  <dimension ref="A1:L343"/>
  <sheetViews>
    <sheetView tabSelected="1" topLeftCell="A310" zoomScale="75" zoomScaleNormal="75" workbookViewId="0">
      <selection activeCell="D322" sqref="D322"/>
    </sheetView>
  </sheetViews>
  <sheetFormatPr defaultRowHeight="15" x14ac:dyDescent="0.25"/>
  <cols>
    <col min="1" max="1" width="9.140625" style="4"/>
    <col min="2" max="2" width="34.7109375" bestFit="1" customWidth="1"/>
    <col min="3" max="3" width="14.28515625" style="1" bestFit="1" customWidth="1"/>
    <col min="4" max="4" width="84.140625" bestFit="1" customWidth="1"/>
    <col min="5" max="5" width="15.140625" hidden="1" customWidth="1"/>
    <col min="6" max="6" width="14.42578125" style="1" customWidth="1"/>
    <col min="7" max="7" width="12" style="1" hidden="1" customWidth="1"/>
    <col min="8" max="8" width="10.28515625" style="1" hidden="1" customWidth="1"/>
    <col min="9" max="10" width="9.140625" hidden="1" customWidth="1"/>
  </cols>
  <sheetData>
    <row r="1" spans="1:6" ht="33.75" x14ac:dyDescent="0.5">
      <c r="A1" s="30" t="s">
        <v>304</v>
      </c>
    </row>
    <row r="2" spans="1:6" ht="23.25" x14ac:dyDescent="0.35">
      <c r="A2" s="31" t="s">
        <v>303</v>
      </c>
    </row>
    <row r="3" spans="1:6" ht="18.75" x14ac:dyDescent="0.3">
      <c r="A3" s="6" t="s">
        <v>152</v>
      </c>
      <c r="B3" s="7" t="s">
        <v>138</v>
      </c>
      <c r="C3" s="8" t="s">
        <v>139</v>
      </c>
      <c r="D3" s="7" t="s">
        <v>140</v>
      </c>
      <c r="E3" s="7" t="s">
        <v>141</v>
      </c>
      <c r="F3" s="8" t="s">
        <v>141</v>
      </c>
    </row>
    <row r="4" spans="1:6" ht="18.75" x14ac:dyDescent="0.3">
      <c r="A4" s="32" t="s">
        <v>357</v>
      </c>
      <c r="B4" s="33"/>
      <c r="C4" s="34"/>
      <c r="D4" s="33"/>
      <c r="E4" s="33"/>
      <c r="F4" s="34"/>
    </row>
    <row r="5" spans="1:6" x14ac:dyDescent="0.25">
      <c r="A5" s="4" t="s">
        <v>358</v>
      </c>
      <c r="B5" t="s">
        <v>246</v>
      </c>
      <c r="C5" s="1" t="s">
        <v>247</v>
      </c>
      <c r="D5" t="s">
        <v>248</v>
      </c>
      <c r="E5" s="27">
        <v>40</v>
      </c>
      <c r="F5" s="27">
        <v>40</v>
      </c>
    </row>
    <row r="6" spans="1:6" x14ac:dyDescent="0.25">
      <c r="A6" s="4" t="s">
        <v>359</v>
      </c>
      <c r="B6" t="s">
        <v>249</v>
      </c>
      <c r="C6" s="1" t="s">
        <v>250</v>
      </c>
      <c r="D6" t="s">
        <v>251</v>
      </c>
      <c r="E6" s="27">
        <v>40</v>
      </c>
      <c r="F6" s="27">
        <v>40</v>
      </c>
    </row>
    <row r="7" spans="1:6" x14ac:dyDescent="0.25">
      <c r="A7" s="4" t="s">
        <v>253</v>
      </c>
      <c r="B7" t="s">
        <v>252</v>
      </c>
      <c r="C7" s="1" t="s">
        <v>247</v>
      </c>
      <c r="D7" t="s">
        <v>256</v>
      </c>
      <c r="E7" s="27">
        <v>40</v>
      </c>
      <c r="F7" s="27">
        <v>40</v>
      </c>
    </row>
    <row r="8" spans="1:6" x14ac:dyDescent="0.25">
      <c r="A8" s="4" t="s">
        <v>254</v>
      </c>
      <c r="B8" t="s">
        <v>252</v>
      </c>
      <c r="C8" s="1" t="s">
        <v>250</v>
      </c>
      <c r="D8" t="s">
        <v>257</v>
      </c>
      <c r="E8" s="27">
        <v>40</v>
      </c>
      <c r="F8" s="27">
        <v>40</v>
      </c>
    </row>
    <row r="9" spans="1:6" x14ac:dyDescent="0.25">
      <c r="A9" s="4" t="s">
        <v>352</v>
      </c>
      <c r="B9" t="s">
        <v>255</v>
      </c>
      <c r="C9" s="1" t="s">
        <v>250</v>
      </c>
      <c r="D9" t="s">
        <v>259</v>
      </c>
      <c r="E9" s="27">
        <v>40</v>
      </c>
      <c r="F9" s="27">
        <v>40</v>
      </c>
    </row>
    <row r="10" spans="1:6" x14ac:dyDescent="0.25">
      <c r="A10" s="4" t="s">
        <v>353</v>
      </c>
      <c r="B10" t="s">
        <v>258</v>
      </c>
      <c r="C10" s="1" t="s">
        <v>250</v>
      </c>
      <c r="D10" t="s">
        <v>264</v>
      </c>
      <c r="E10" s="27">
        <v>40</v>
      </c>
      <c r="F10" s="27">
        <v>40</v>
      </c>
    </row>
    <row r="11" spans="1:6" x14ac:dyDescent="0.25">
      <c r="A11" s="4" t="s">
        <v>354</v>
      </c>
      <c r="B11" t="s">
        <v>260</v>
      </c>
      <c r="C11" s="1" t="s">
        <v>261</v>
      </c>
      <c r="D11" t="s">
        <v>265</v>
      </c>
      <c r="E11" s="27">
        <v>40</v>
      </c>
      <c r="F11" s="27">
        <v>40</v>
      </c>
    </row>
    <row r="12" spans="1:6" x14ac:dyDescent="0.25">
      <c r="E12" s="27"/>
      <c r="F12" s="27"/>
    </row>
    <row r="13" spans="1:6" ht="18.75" x14ac:dyDescent="0.3">
      <c r="A13" s="36" t="s">
        <v>275</v>
      </c>
      <c r="E13" s="27"/>
      <c r="F13" s="27"/>
    </row>
    <row r="14" spans="1:6" x14ac:dyDescent="0.25">
      <c r="A14" s="4" t="s">
        <v>355</v>
      </c>
      <c r="B14" t="s">
        <v>262</v>
      </c>
      <c r="C14" s="1" t="s">
        <v>263</v>
      </c>
      <c r="D14" t="s">
        <v>270</v>
      </c>
      <c r="E14" s="27">
        <v>40</v>
      </c>
      <c r="F14" s="27">
        <v>40</v>
      </c>
    </row>
    <row r="15" spans="1:6" x14ac:dyDescent="0.25">
      <c r="A15" s="4" t="s">
        <v>356</v>
      </c>
      <c r="B15" t="s">
        <v>266</v>
      </c>
      <c r="C15" s="1" t="s">
        <v>250</v>
      </c>
      <c r="D15" t="s">
        <v>269</v>
      </c>
      <c r="E15" s="27">
        <v>40</v>
      </c>
      <c r="F15" s="27">
        <v>40</v>
      </c>
    </row>
    <row r="16" spans="1:6" x14ac:dyDescent="0.25">
      <c r="A16" s="4" t="s">
        <v>376</v>
      </c>
      <c r="B16" t="s">
        <v>267</v>
      </c>
      <c r="C16" s="1" t="s">
        <v>247</v>
      </c>
      <c r="D16" t="s">
        <v>268</v>
      </c>
      <c r="E16" s="27">
        <v>40</v>
      </c>
      <c r="F16" s="27">
        <v>40</v>
      </c>
    </row>
    <row r="17" spans="1:6" x14ac:dyDescent="0.25">
      <c r="E17" s="27"/>
      <c r="F17" s="27"/>
    </row>
    <row r="18" spans="1:6" ht="18.75" x14ac:dyDescent="0.3">
      <c r="A18" s="36" t="s">
        <v>274</v>
      </c>
      <c r="E18" s="27"/>
      <c r="F18" s="27"/>
    </row>
    <row r="19" spans="1:6" x14ac:dyDescent="0.25">
      <c r="A19" s="4" t="s">
        <v>360</v>
      </c>
      <c r="B19" t="s">
        <v>271</v>
      </c>
      <c r="C19" s="1" t="s">
        <v>247</v>
      </c>
      <c r="D19" t="s">
        <v>272</v>
      </c>
      <c r="E19" s="27">
        <v>40</v>
      </c>
      <c r="F19" s="27">
        <v>40</v>
      </c>
    </row>
    <row r="20" spans="1:6" x14ac:dyDescent="0.25">
      <c r="A20" s="4" t="s">
        <v>361</v>
      </c>
      <c r="B20" t="s">
        <v>271</v>
      </c>
      <c r="C20" s="1" t="s">
        <v>250</v>
      </c>
      <c r="D20" t="s">
        <v>272</v>
      </c>
      <c r="E20" s="27">
        <v>40</v>
      </c>
      <c r="F20" s="27">
        <v>40</v>
      </c>
    </row>
    <row r="21" spans="1:6" x14ac:dyDescent="0.25">
      <c r="E21" s="27"/>
      <c r="F21" s="27"/>
    </row>
    <row r="22" spans="1:6" x14ac:dyDescent="0.25">
      <c r="A22" s="35" t="s">
        <v>273</v>
      </c>
      <c r="E22" s="27"/>
      <c r="F22" s="27"/>
    </row>
    <row r="23" spans="1:6" x14ac:dyDescent="0.25">
      <c r="A23" s="4" t="s">
        <v>362</v>
      </c>
      <c r="B23" t="s">
        <v>277</v>
      </c>
      <c r="C23" s="29">
        <v>45293</v>
      </c>
      <c r="D23" t="s">
        <v>278</v>
      </c>
      <c r="E23" s="27">
        <v>40</v>
      </c>
      <c r="F23" s="27">
        <v>40</v>
      </c>
    </row>
    <row r="24" spans="1:6" x14ac:dyDescent="0.25">
      <c r="A24" s="4" t="s">
        <v>363</v>
      </c>
      <c r="B24" t="s">
        <v>285</v>
      </c>
      <c r="C24" s="29" t="s">
        <v>263</v>
      </c>
      <c r="D24" t="s">
        <v>288</v>
      </c>
      <c r="E24" s="27">
        <v>40</v>
      </c>
      <c r="F24" s="27">
        <v>40</v>
      </c>
    </row>
    <row r="25" spans="1:6" x14ac:dyDescent="0.25">
      <c r="A25" s="4" t="s">
        <v>364</v>
      </c>
      <c r="B25" t="s">
        <v>286</v>
      </c>
      <c r="C25" s="29" t="s">
        <v>247</v>
      </c>
      <c r="D25" t="s">
        <v>289</v>
      </c>
      <c r="E25" s="27">
        <v>40</v>
      </c>
      <c r="F25" s="27">
        <v>40</v>
      </c>
    </row>
    <row r="26" spans="1:6" x14ac:dyDescent="0.25">
      <c r="A26" s="4" t="s">
        <v>365</v>
      </c>
      <c r="B26" t="s">
        <v>287</v>
      </c>
      <c r="C26" s="29" t="s">
        <v>247</v>
      </c>
      <c r="D26" t="s">
        <v>290</v>
      </c>
      <c r="E26" s="27">
        <v>40</v>
      </c>
      <c r="F26" s="27">
        <v>40</v>
      </c>
    </row>
    <row r="27" spans="1:6" x14ac:dyDescent="0.25">
      <c r="E27" s="27"/>
      <c r="F27" s="27"/>
    </row>
    <row r="28" spans="1:6" ht="18.75" x14ac:dyDescent="0.3">
      <c r="A28" s="36" t="s">
        <v>276</v>
      </c>
      <c r="E28" s="27"/>
      <c r="F28" s="27"/>
    </row>
    <row r="29" spans="1:6" x14ac:dyDescent="0.25">
      <c r="A29" s="4" t="s">
        <v>366</v>
      </c>
      <c r="B29" t="s">
        <v>279</v>
      </c>
      <c r="C29" s="1" t="s">
        <v>263</v>
      </c>
      <c r="D29" t="s">
        <v>280</v>
      </c>
      <c r="E29" s="27">
        <v>40</v>
      </c>
      <c r="F29" s="27">
        <v>40</v>
      </c>
    </row>
    <row r="30" spans="1:6" x14ac:dyDescent="0.25">
      <c r="A30" s="4" t="s">
        <v>366</v>
      </c>
      <c r="B30" t="s">
        <v>281</v>
      </c>
      <c r="C30" s="1" t="s">
        <v>250</v>
      </c>
      <c r="D30" t="s">
        <v>282</v>
      </c>
      <c r="E30" s="27">
        <v>40</v>
      </c>
      <c r="F30" s="27">
        <v>40</v>
      </c>
    </row>
    <row r="31" spans="1:6" x14ac:dyDescent="0.25">
      <c r="A31" s="4" t="s">
        <v>367</v>
      </c>
      <c r="B31" t="s">
        <v>283</v>
      </c>
      <c r="C31" s="1" t="s">
        <v>250</v>
      </c>
      <c r="D31" t="s">
        <v>284</v>
      </c>
      <c r="E31" s="27">
        <v>40</v>
      </c>
      <c r="F31" s="27">
        <v>40</v>
      </c>
    </row>
    <row r="32" spans="1:6" x14ac:dyDescent="0.25">
      <c r="E32" s="27"/>
      <c r="F32" s="27"/>
    </row>
    <row r="33" spans="1:6" x14ac:dyDescent="0.25">
      <c r="A33" s="4" t="s">
        <v>291</v>
      </c>
      <c r="E33" s="27"/>
      <c r="F33" s="27"/>
    </row>
    <row r="34" spans="1:6" x14ac:dyDescent="0.25">
      <c r="A34" s="4" t="s">
        <v>377</v>
      </c>
      <c r="B34" t="s">
        <v>292</v>
      </c>
      <c r="C34" s="1" t="s">
        <v>293</v>
      </c>
      <c r="D34" t="s">
        <v>294</v>
      </c>
      <c r="E34" s="27">
        <v>40</v>
      </c>
      <c r="F34" s="27">
        <v>40</v>
      </c>
    </row>
    <row r="35" spans="1:6" x14ac:dyDescent="0.25">
      <c r="A35" s="4" t="s">
        <v>378</v>
      </c>
      <c r="B35" t="s">
        <v>295</v>
      </c>
      <c r="C35" s="1" t="s">
        <v>293</v>
      </c>
      <c r="D35" t="s">
        <v>299</v>
      </c>
      <c r="E35" s="27">
        <v>40</v>
      </c>
      <c r="F35" s="27">
        <v>40</v>
      </c>
    </row>
    <row r="36" spans="1:6" x14ac:dyDescent="0.25">
      <c r="A36" s="4" t="s">
        <v>379</v>
      </c>
      <c r="B36" t="s">
        <v>296</v>
      </c>
      <c r="C36" s="1" t="s">
        <v>250</v>
      </c>
      <c r="D36" t="s">
        <v>300</v>
      </c>
      <c r="E36" s="27">
        <v>40</v>
      </c>
      <c r="F36" s="27">
        <v>40</v>
      </c>
    </row>
    <row r="37" spans="1:6" x14ac:dyDescent="0.25">
      <c r="A37" s="4" t="s">
        <v>380</v>
      </c>
      <c r="B37" t="s">
        <v>297</v>
      </c>
      <c r="C37" s="29">
        <v>45293</v>
      </c>
      <c r="D37" t="s">
        <v>301</v>
      </c>
      <c r="E37" s="27">
        <v>40</v>
      </c>
      <c r="F37" s="27">
        <v>40</v>
      </c>
    </row>
    <row r="38" spans="1:6" x14ac:dyDescent="0.25">
      <c r="A38" s="4" t="s">
        <v>381</v>
      </c>
      <c r="B38" t="s">
        <v>298</v>
      </c>
      <c r="C38" s="1" t="s">
        <v>250</v>
      </c>
      <c r="D38" t="s">
        <v>302</v>
      </c>
      <c r="E38" s="27">
        <v>40</v>
      </c>
      <c r="F38" s="27">
        <v>40</v>
      </c>
    </row>
    <row r="39" spans="1:6" ht="14.25" customHeight="1" x14ac:dyDescent="0.25">
      <c r="F39"/>
    </row>
    <row r="40" spans="1:6" ht="23.25" x14ac:dyDescent="0.35">
      <c r="A40" s="31" t="s">
        <v>312</v>
      </c>
      <c r="F40"/>
    </row>
    <row r="41" spans="1:6" ht="18.75" x14ac:dyDescent="0.3">
      <c r="A41" s="6" t="s">
        <v>152</v>
      </c>
      <c r="B41" s="7" t="s">
        <v>138</v>
      </c>
      <c r="C41" s="8" t="s">
        <v>139</v>
      </c>
      <c r="D41" s="7" t="s">
        <v>140</v>
      </c>
      <c r="E41" s="7" t="s">
        <v>141</v>
      </c>
      <c r="F41" s="7" t="s">
        <v>141</v>
      </c>
    </row>
    <row r="42" spans="1:6" x14ac:dyDescent="0.25">
      <c r="A42" s="4" t="s">
        <v>313</v>
      </c>
      <c r="F42"/>
    </row>
    <row r="43" spans="1:6" x14ac:dyDescent="0.25">
      <c r="A43" s="4" t="s">
        <v>368</v>
      </c>
      <c r="B43" t="s">
        <v>246</v>
      </c>
      <c r="C43" s="1" t="s">
        <v>293</v>
      </c>
      <c r="D43" t="s">
        <v>314</v>
      </c>
      <c r="E43" s="27">
        <v>50</v>
      </c>
      <c r="F43" s="27">
        <v>50</v>
      </c>
    </row>
    <row r="44" spans="1:6" x14ac:dyDescent="0.25">
      <c r="A44" s="4" t="s">
        <v>369</v>
      </c>
      <c r="B44" t="s">
        <v>315</v>
      </c>
      <c r="C44" s="1" t="s">
        <v>247</v>
      </c>
      <c r="D44" t="s">
        <v>316</v>
      </c>
      <c r="E44" s="27">
        <v>50</v>
      </c>
      <c r="F44" s="27">
        <v>50</v>
      </c>
    </row>
    <row r="45" spans="1:6" x14ac:dyDescent="0.25">
      <c r="A45" s="4" t="s">
        <v>370</v>
      </c>
      <c r="B45" t="s">
        <v>317</v>
      </c>
      <c r="C45" s="29">
        <v>45355</v>
      </c>
      <c r="D45" t="s">
        <v>318</v>
      </c>
      <c r="E45" s="27">
        <v>50</v>
      </c>
      <c r="F45" s="27">
        <v>50</v>
      </c>
    </row>
    <row r="46" spans="1:6" x14ac:dyDescent="0.25">
      <c r="A46" s="4" t="s">
        <v>371</v>
      </c>
      <c r="B46" t="s">
        <v>319</v>
      </c>
      <c r="C46" s="1" t="s">
        <v>247</v>
      </c>
      <c r="D46" t="s">
        <v>320</v>
      </c>
      <c r="E46" s="27">
        <v>50</v>
      </c>
      <c r="F46" s="27">
        <v>50</v>
      </c>
    </row>
    <row r="47" spans="1:6" x14ac:dyDescent="0.25">
      <c r="A47" s="4" t="s">
        <v>372</v>
      </c>
      <c r="B47" t="s">
        <v>321</v>
      </c>
      <c r="C47" s="1" t="s">
        <v>247</v>
      </c>
      <c r="D47" t="s">
        <v>322</v>
      </c>
      <c r="E47" s="27">
        <v>50</v>
      </c>
      <c r="F47" s="27">
        <v>50</v>
      </c>
    </row>
    <row r="48" spans="1:6" x14ac:dyDescent="0.25">
      <c r="A48" s="4" t="s">
        <v>373</v>
      </c>
      <c r="B48" t="s">
        <v>323</v>
      </c>
      <c r="C48" s="1" t="s">
        <v>250</v>
      </c>
      <c r="D48" t="s">
        <v>324</v>
      </c>
      <c r="E48" s="27">
        <v>50</v>
      </c>
      <c r="F48" s="27">
        <v>50</v>
      </c>
    </row>
    <row r="49" spans="1:6" x14ac:dyDescent="0.25">
      <c r="A49" s="4" t="s">
        <v>374</v>
      </c>
      <c r="B49" t="s">
        <v>329</v>
      </c>
      <c r="C49" s="1" t="s">
        <v>325</v>
      </c>
      <c r="D49" t="s">
        <v>326</v>
      </c>
      <c r="E49" s="27">
        <v>50</v>
      </c>
      <c r="F49" s="27">
        <v>50</v>
      </c>
    </row>
    <row r="50" spans="1:6" x14ac:dyDescent="0.25">
      <c r="A50" s="4" t="s">
        <v>375</v>
      </c>
      <c r="B50" t="s">
        <v>327</v>
      </c>
      <c r="C50" s="1" t="s">
        <v>325</v>
      </c>
      <c r="D50" t="s">
        <v>328</v>
      </c>
      <c r="E50" s="27">
        <v>50</v>
      </c>
      <c r="F50" s="27">
        <v>50</v>
      </c>
    </row>
    <row r="51" spans="1:6" x14ac:dyDescent="0.25">
      <c r="E51" s="27"/>
      <c r="F51" s="27"/>
    </row>
    <row r="52" spans="1:6" x14ac:dyDescent="0.25">
      <c r="A52" s="4" t="s">
        <v>275</v>
      </c>
      <c r="E52" s="27"/>
      <c r="F52" s="27"/>
    </row>
    <row r="53" spans="1:6" x14ac:dyDescent="0.25">
      <c r="A53" s="4" t="s">
        <v>382</v>
      </c>
      <c r="B53" t="s">
        <v>262</v>
      </c>
      <c r="C53" s="1" t="s">
        <v>263</v>
      </c>
      <c r="D53" t="s">
        <v>305</v>
      </c>
      <c r="E53" s="27">
        <v>50</v>
      </c>
      <c r="F53" s="27">
        <v>50</v>
      </c>
    </row>
    <row r="54" spans="1:6" x14ac:dyDescent="0.25">
      <c r="A54" s="4" t="s">
        <v>383</v>
      </c>
      <c r="B54" t="s">
        <v>346</v>
      </c>
      <c r="C54" s="1" t="s">
        <v>250</v>
      </c>
      <c r="D54" t="s">
        <v>347</v>
      </c>
      <c r="E54" s="27">
        <v>50</v>
      </c>
      <c r="F54" s="27">
        <v>50</v>
      </c>
    </row>
    <row r="55" spans="1:6" x14ac:dyDescent="0.25">
      <c r="A55" s="4" t="s">
        <v>384</v>
      </c>
      <c r="B55" t="s">
        <v>348</v>
      </c>
      <c r="C55" s="1" t="s">
        <v>247</v>
      </c>
      <c r="D55" t="s">
        <v>349</v>
      </c>
      <c r="E55" s="27">
        <v>50</v>
      </c>
      <c r="F55" s="27">
        <v>50</v>
      </c>
    </row>
    <row r="56" spans="1:6" x14ac:dyDescent="0.25">
      <c r="E56" s="27"/>
      <c r="F56" s="27"/>
    </row>
    <row r="57" spans="1:6" x14ac:dyDescent="0.25">
      <c r="A57" s="4" t="s">
        <v>274</v>
      </c>
      <c r="E57" s="27"/>
      <c r="F57" s="27"/>
    </row>
    <row r="58" spans="1:6" x14ac:dyDescent="0.25">
      <c r="A58" s="4" t="s">
        <v>385</v>
      </c>
      <c r="B58" t="s">
        <v>271</v>
      </c>
      <c r="C58" s="1" t="s">
        <v>247</v>
      </c>
      <c r="D58" t="s">
        <v>306</v>
      </c>
      <c r="E58" s="27">
        <v>50</v>
      </c>
      <c r="F58" s="27">
        <v>50</v>
      </c>
    </row>
    <row r="59" spans="1:6" x14ac:dyDescent="0.25">
      <c r="A59" s="4" t="s">
        <v>386</v>
      </c>
      <c r="B59" t="s">
        <v>350</v>
      </c>
      <c r="C59" s="1" t="s">
        <v>250</v>
      </c>
      <c r="D59" t="s">
        <v>351</v>
      </c>
      <c r="E59" s="27">
        <v>50</v>
      </c>
      <c r="F59" s="27">
        <v>50</v>
      </c>
    </row>
    <row r="60" spans="1:6" x14ac:dyDescent="0.25">
      <c r="E60" s="27"/>
      <c r="F60" s="27"/>
    </row>
    <row r="61" spans="1:6" x14ac:dyDescent="0.25">
      <c r="A61" s="4" t="s">
        <v>273</v>
      </c>
      <c r="E61" s="27"/>
      <c r="F61" s="27"/>
    </row>
    <row r="62" spans="1:6" x14ac:dyDescent="0.25">
      <c r="A62" s="4" t="s">
        <v>365</v>
      </c>
      <c r="B62" t="s">
        <v>277</v>
      </c>
      <c r="C62" s="29" t="s">
        <v>293</v>
      </c>
      <c r="D62" t="s">
        <v>332</v>
      </c>
      <c r="E62" s="27">
        <v>50</v>
      </c>
      <c r="F62" s="27">
        <v>50</v>
      </c>
    </row>
    <row r="63" spans="1:6" x14ac:dyDescent="0.25">
      <c r="A63" s="4" t="s">
        <v>388</v>
      </c>
      <c r="B63" t="s">
        <v>335</v>
      </c>
      <c r="C63" s="29" t="s">
        <v>263</v>
      </c>
      <c r="D63" t="s">
        <v>336</v>
      </c>
      <c r="E63" s="27">
        <v>50</v>
      </c>
      <c r="F63" s="27">
        <v>50</v>
      </c>
    </row>
    <row r="64" spans="1:6" x14ac:dyDescent="0.25">
      <c r="A64" s="4" t="s">
        <v>389</v>
      </c>
      <c r="B64" t="s">
        <v>286</v>
      </c>
      <c r="C64" s="29" t="s">
        <v>293</v>
      </c>
      <c r="D64" t="s">
        <v>307</v>
      </c>
      <c r="E64" s="27">
        <v>50</v>
      </c>
      <c r="F64" s="27">
        <v>50</v>
      </c>
    </row>
    <row r="65" spans="1:6" x14ac:dyDescent="0.25">
      <c r="A65" s="4" t="s">
        <v>390</v>
      </c>
      <c r="B65" t="s">
        <v>330</v>
      </c>
      <c r="C65" s="29" t="s">
        <v>293</v>
      </c>
      <c r="D65" t="s">
        <v>331</v>
      </c>
      <c r="E65" s="27">
        <v>50</v>
      </c>
      <c r="F65" s="27">
        <v>50</v>
      </c>
    </row>
    <row r="66" spans="1:6" x14ac:dyDescent="0.25">
      <c r="A66" s="4" t="s">
        <v>387</v>
      </c>
      <c r="B66" t="s">
        <v>333</v>
      </c>
      <c r="C66" s="29" t="s">
        <v>293</v>
      </c>
      <c r="D66" t="s">
        <v>334</v>
      </c>
      <c r="E66" s="27">
        <v>50</v>
      </c>
      <c r="F66" s="27">
        <v>50</v>
      </c>
    </row>
    <row r="67" spans="1:6" x14ac:dyDescent="0.25">
      <c r="A67" s="4" t="s">
        <v>391</v>
      </c>
      <c r="B67" t="s">
        <v>344</v>
      </c>
      <c r="C67" s="29" t="s">
        <v>293</v>
      </c>
      <c r="D67" t="s">
        <v>345</v>
      </c>
      <c r="E67" s="27">
        <v>50</v>
      </c>
      <c r="F67" s="27">
        <v>50</v>
      </c>
    </row>
    <row r="68" spans="1:6" x14ac:dyDescent="0.25">
      <c r="E68" s="27"/>
      <c r="F68" s="27"/>
    </row>
    <row r="69" spans="1:6" x14ac:dyDescent="0.25">
      <c r="A69" s="4" t="s">
        <v>276</v>
      </c>
      <c r="E69" s="27"/>
      <c r="F69" s="27"/>
    </row>
    <row r="70" spans="1:6" x14ac:dyDescent="0.25">
      <c r="A70" s="4" t="s">
        <v>392</v>
      </c>
      <c r="B70" t="s">
        <v>279</v>
      </c>
      <c r="C70" s="1" t="s">
        <v>263</v>
      </c>
      <c r="D70" t="s">
        <v>308</v>
      </c>
      <c r="E70" s="27">
        <v>50</v>
      </c>
      <c r="F70" s="27">
        <v>50</v>
      </c>
    </row>
    <row r="71" spans="1:6" x14ac:dyDescent="0.25">
      <c r="A71" s="4" t="s">
        <v>393</v>
      </c>
      <c r="B71" t="s">
        <v>281</v>
      </c>
      <c r="C71" s="1" t="s">
        <v>250</v>
      </c>
      <c r="D71" t="s">
        <v>309</v>
      </c>
      <c r="E71" s="27">
        <v>50</v>
      </c>
      <c r="F71" s="27">
        <v>50</v>
      </c>
    </row>
    <row r="72" spans="1:6" x14ac:dyDescent="0.25">
      <c r="A72" s="4" t="s">
        <v>394</v>
      </c>
      <c r="B72" t="s">
        <v>283</v>
      </c>
      <c r="C72" s="1" t="s">
        <v>250</v>
      </c>
      <c r="D72" t="s">
        <v>310</v>
      </c>
      <c r="E72" s="27">
        <v>50</v>
      </c>
      <c r="F72" s="27">
        <v>50</v>
      </c>
    </row>
    <row r="73" spans="1:6" x14ac:dyDescent="0.25">
      <c r="E73" s="27"/>
      <c r="F73" s="27"/>
    </row>
    <row r="74" spans="1:6" x14ac:dyDescent="0.25">
      <c r="A74" s="4" t="s">
        <v>291</v>
      </c>
      <c r="E74" s="27"/>
      <c r="F74" s="27"/>
    </row>
    <row r="75" spans="1:6" x14ac:dyDescent="0.25">
      <c r="A75" s="4" t="s">
        <v>395</v>
      </c>
      <c r="B75" t="s">
        <v>292</v>
      </c>
      <c r="C75" s="1" t="s">
        <v>293</v>
      </c>
      <c r="D75" t="s">
        <v>311</v>
      </c>
      <c r="E75" s="27">
        <v>50</v>
      </c>
      <c r="F75" s="27">
        <v>50</v>
      </c>
    </row>
    <row r="76" spans="1:6" x14ac:dyDescent="0.25">
      <c r="A76" s="4" t="s">
        <v>396</v>
      </c>
      <c r="B76" t="s">
        <v>337</v>
      </c>
      <c r="C76" s="1" t="s">
        <v>293</v>
      </c>
      <c r="D76" t="s">
        <v>338</v>
      </c>
      <c r="E76" s="27">
        <v>50</v>
      </c>
      <c r="F76" s="27">
        <v>50</v>
      </c>
    </row>
    <row r="77" spans="1:6" x14ac:dyDescent="0.25">
      <c r="A77" s="4" t="s">
        <v>397</v>
      </c>
      <c r="B77" t="s">
        <v>339</v>
      </c>
      <c r="C77" s="1" t="s">
        <v>341</v>
      </c>
      <c r="D77" t="s">
        <v>340</v>
      </c>
      <c r="E77" s="27">
        <v>50</v>
      </c>
      <c r="F77" s="27">
        <v>50</v>
      </c>
    </row>
    <row r="78" spans="1:6" x14ac:dyDescent="0.25">
      <c r="A78" s="4" t="s">
        <v>398</v>
      </c>
      <c r="B78" t="s">
        <v>342</v>
      </c>
      <c r="C78" s="29" t="s">
        <v>293</v>
      </c>
      <c r="D78" t="s">
        <v>343</v>
      </c>
      <c r="E78" s="27">
        <v>50</v>
      </c>
      <c r="F78" s="27">
        <v>50</v>
      </c>
    </row>
    <row r="79" spans="1:6" x14ac:dyDescent="0.25">
      <c r="E79" s="27"/>
    </row>
    <row r="81" spans="1:10" ht="28.5" x14ac:dyDescent="0.45">
      <c r="A81" s="28" t="s">
        <v>245</v>
      </c>
    </row>
    <row r="82" spans="1:10" ht="18.75" x14ac:dyDescent="0.3">
      <c r="A82" s="6" t="s">
        <v>152</v>
      </c>
      <c r="B82" s="7" t="s">
        <v>138</v>
      </c>
      <c r="C82" s="8" t="s">
        <v>139</v>
      </c>
      <c r="D82" s="7" t="s">
        <v>140</v>
      </c>
      <c r="E82" s="7" t="s">
        <v>141</v>
      </c>
      <c r="F82" s="8" t="s">
        <v>141</v>
      </c>
      <c r="G82" s="3" t="s">
        <v>142</v>
      </c>
      <c r="H82" s="3" t="s">
        <v>143</v>
      </c>
    </row>
    <row r="83" spans="1:10" x14ac:dyDescent="0.25">
      <c r="A83" s="9" t="str">
        <f>I83&amp;""&amp;J83</f>
        <v>A.1</v>
      </c>
      <c r="B83" s="10" t="s">
        <v>0</v>
      </c>
      <c r="C83" s="11" t="s">
        <v>144</v>
      </c>
      <c r="D83" s="10" t="s">
        <v>1</v>
      </c>
      <c r="E83" s="12">
        <v>120</v>
      </c>
      <c r="F83" s="13">
        <f>E83*1.35</f>
        <v>162</v>
      </c>
      <c r="G83" s="5">
        <v>2</v>
      </c>
      <c r="H83" s="2">
        <v>2</v>
      </c>
      <c r="I83" t="s">
        <v>153</v>
      </c>
      <c r="J83">
        <v>1</v>
      </c>
    </row>
    <row r="84" spans="1:10" x14ac:dyDescent="0.25">
      <c r="A84" s="9" t="str">
        <f>I84&amp;""&amp;J84</f>
        <v>A.2</v>
      </c>
      <c r="B84" s="10" t="s">
        <v>2</v>
      </c>
      <c r="C84" s="11" t="s">
        <v>145</v>
      </c>
      <c r="D84" s="10" t="s">
        <v>3</v>
      </c>
      <c r="E84" s="12">
        <v>90</v>
      </c>
      <c r="F84" s="13">
        <f>E84*1.35</f>
        <v>121.50000000000001</v>
      </c>
      <c r="G84" s="5">
        <v>3</v>
      </c>
      <c r="H84" s="2">
        <v>3</v>
      </c>
      <c r="I84" t="s">
        <v>153</v>
      </c>
      <c r="J84">
        <v>2</v>
      </c>
    </row>
    <row r="85" spans="1:10" x14ac:dyDescent="0.25">
      <c r="A85" s="9" t="str">
        <f t="shared" ref="A85:A148" si="0">I85&amp;""&amp;J85</f>
        <v>A.3</v>
      </c>
      <c r="B85" s="10" t="s">
        <v>2</v>
      </c>
      <c r="C85" s="11" t="s">
        <v>144</v>
      </c>
      <c r="D85" s="10" t="s">
        <v>3</v>
      </c>
      <c r="E85" s="12">
        <v>120</v>
      </c>
      <c r="F85" s="13">
        <f>E85*1.35</f>
        <v>162</v>
      </c>
      <c r="G85" s="5">
        <v>1</v>
      </c>
      <c r="H85" s="2">
        <v>0</v>
      </c>
      <c r="I85" t="s">
        <v>153</v>
      </c>
      <c r="J85">
        <v>3</v>
      </c>
    </row>
    <row r="86" spans="1:10" x14ac:dyDescent="0.25">
      <c r="A86" s="9" t="str">
        <f t="shared" si="0"/>
        <v>A.4</v>
      </c>
      <c r="B86" s="10" t="s">
        <v>2</v>
      </c>
      <c r="C86" s="11" t="s">
        <v>4</v>
      </c>
      <c r="D86" s="10" t="s">
        <v>3</v>
      </c>
      <c r="E86" s="12">
        <v>375</v>
      </c>
      <c r="F86" s="13">
        <f t="shared" ref="F86:F149" si="1">E86*1.35</f>
        <v>506.25000000000006</v>
      </c>
      <c r="G86" s="5">
        <v>8</v>
      </c>
      <c r="H86" s="2">
        <v>1</v>
      </c>
      <c r="I86" t="s">
        <v>153</v>
      </c>
      <c r="J86">
        <v>4</v>
      </c>
    </row>
    <row r="87" spans="1:10" x14ac:dyDescent="0.25">
      <c r="A87" s="9" t="str">
        <f t="shared" si="0"/>
        <v>A.5</v>
      </c>
      <c r="B87" s="10" t="s">
        <v>2</v>
      </c>
      <c r="C87" s="11" t="s">
        <v>5</v>
      </c>
      <c r="D87" s="10" t="s">
        <v>3</v>
      </c>
      <c r="E87" s="12">
        <v>465</v>
      </c>
      <c r="F87" s="13">
        <f t="shared" si="1"/>
        <v>627.75</v>
      </c>
      <c r="G87" s="5">
        <v>4</v>
      </c>
      <c r="H87" s="2">
        <v>0</v>
      </c>
      <c r="I87" t="s">
        <v>153</v>
      </c>
      <c r="J87">
        <v>5</v>
      </c>
    </row>
    <row r="88" spans="1:10" x14ac:dyDescent="0.25">
      <c r="A88" s="9" t="str">
        <f t="shared" si="0"/>
        <v>A.6</v>
      </c>
      <c r="B88" s="10" t="s">
        <v>2</v>
      </c>
      <c r="C88" s="11" t="s">
        <v>6</v>
      </c>
      <c r="D88" s="10" t="s">
        <v>7</v>
      </c>
      <c r="E88" s="12">
        <v>995</v>
      </c>
      <c r="F88" s="13">
        <f t="shared" si="1"/>
        <v>1343.25</v>
      </c>
      <c r="G88" s="5">
        <v>3</v>
      </c>
      <c r="H88" s="2">
        <v>3</v>
      </c>
      <c r="I88" t="s">
        <v>153</v>
      </c>
      <c r="J88">
        <v>6</v>
      </c>
    </row>
    <row r="89" spans="1:10" x14ac:dyDescent="0.25">
      <c r="A89" s="9" t="str">
        <f t="shared" si="0"/>
        <v>A.7</v>
      </c>
      <c r="B89" s="10" t="s">
        <v>2</v>
      </c>
      <c r="C89" s="11" t="s">
        <v>8</v>
      </c>
      <c r="D89" s="10" t="s">
        <v>7</v>
      </c>
      <c r="E89" s="12">
        <v>1190</v>
      </c>
      <c r="F89" s="13">
        <f t="shared" si="1"/>
        <v>1606.5</v>
      </c>
      <c r="G89" s="5">
        <v>1</v>
      </c>
      <c r="H89" s="2">
        <v>1</v>
      </c>
      <c r="I89" t="s">
        <v>153</v>
      </c>
      <c r="J89">
        <v>7</v>
      </c>
    </row>
    <row r="90" spans="1:10" x14ac:dyDescent="0.25">
      <c r="A90" s="9" t="str">
        <f t="shared" si="0"/>
        <v>A.8</v>
      </c>
      <c r="B90" s="10" t="s">
        <v>9</v>
      </c>
      <c r="C90" s="11" t="s">
        <v>144</v>
      </c>
      <c r="D90" s="10" t="s">
        <v>10</v>
      </c>
      <c r="E90" s="12">
        <v>120</v>
      </c>
      <c r="F90" s="13">
        <f t="shared" si="1"/>
        <v>162</v>
      </c>
      <c r="G90" s="5">
        <v>2</v>
      </c>
      <c r="H90" s="2">
        <v>2</v>
      </c>
      <c r="I90" t="s">
        <v>153</v>
      </c>
      <c r="J90">
        <v>8</v>
      </c>
    </row>
    <row r="91" spans="1:10" x14ac:dyDescent="0.25">
      <c r="A91" s="9" t="str">
        <f t="shared" si="0"/>
        <v>A.9</v>
      </c>
      <c r="B91" s="10" t="s">
        <v>9</v>
      </c>
      <c r="C91" s="11" t="s">
        <v>4</v>
      </c>
      <c r="D91" s="10" t="s">
        <v>10</v>
      </c>
      <c r="E91" s="12">
        <v>375</v>
      </c>
      <c r="F91" s="13">
        <f t="shared" si="1"/>
        <v>506.25000000000006</v>
      </c>
      <c r="G91" s="5">
        <v>10</v>
      </c>
      <c r="H91" s="2">
        <v>0</v>
      </c>
      <c r="I91" t="s">
        <v>153</v>
      </c>
      <c r="J91">
        <v>9</v>
      </c>
    </row>
    <row r="92" spans="1:10" x14ac:dyDescent="0.25">
      <c r="A92" s="9" t="str">
        <f t="shared" si="0"/>
        <v>A.10</v>
      </c>
      <c r="B92" s="10" t="s">
        <v>9</v>
      </c>
      <c r="C92" s="11" t="s">
        <v>5</v>
      </c>
      <c r="D92" s="10" t="s">
        <v>10</v>
      </c>
      <c r="E92" s="12">
        <v>465</v>
      </c>
      <c r="F92" s="13">
        <f t="shared" si="1"/>
        <v>627.75</v>
      </c>
      <c r="G92" s="5">
        <v>6</v>
      </c>
      <c r="H92" s="2">
        <v>1</v>
      </c>
      <c r="I92" t="s">
        <v>153</v>
      </c>
      <c r="J92">
        <v>10</v>
      </c>
    </row>
    <row r="93" spans="1:10" x14ac:dyDescent="0.25">
      <c r="A93" s="9" t="str">
        <f t="shared" si="0"/>
        <v>A.11</v>
      </c>
      <c r="B93" s="10" t="s">
        <v>9</v>
      </c>
      <c r="C93" s="11" t="s">
        <v>11</v>
      </c>
      <c r="D93" s="10" t="s">
        <v>10</v>
      </c>
      <c r="E93" s="12">
        <v>595</v>
      </c>
      <c r="F93" s="13">
        <f t="shared" si="1"/>
        <v>803.25</v>
      </c>
      <c r="G93" s="5">
        <v>1</v>
      </c>
      <c r="H93" s="2">
        <v>1</v>
      </c>
      <c r="I93" t="s">
        <v>153</v>
      </c>
      <c r="J93">
        <v>11</v>
      </c>
    </row>
    <row r="94" spans="1:10" x14ac:dyDescent="0.25">
      <c r="A94" s="9" t="str">
        <f t="shared" si="0"/>
        <v>A.12</v>
      </c>
      <c r="B94" s="10" t="s">
        <v>12</v>
      </c>
      <c r="C94" s="11" t="s">
        <v>4</v>
      </c>
      <c r="D94" s="10" t="s">
        <v>13</v>
      </c>
      <c r="E94" s="12">
        <v>375</v>
      </c>
      <c r="F94" s="13">
        <f t="shared" si="1"/>
        <v>506.25000000000006</v>
      </c>
      <c r="G94" s="5">
        <v>8</v>
      </c>
      <c r="H94" s="2">
        <v>3</v>
      </c>
      <c r="I94" t="s">
        <v>153</v>
      </c>
      <c r="J94">
        <v>12</v>
      </c>
    </row>
    <row r="95" spans="1:10" x14ac:dyDescent="0.25">
      <c r="A95" s="9" t="str">
        <f t="shared" si="0"/>
        <v>A.13</v>
      </c>
      <c r="B95" s="10" t="s">
        <v>14</v>
      </c>
      <c r="C95" s="11" t="s">
        <v>144</v>
      </c>
      <c r="D95" s="10" t="s">
        <v>15</v>
      </c>
      <c r="E95" s="12">
        <v>120</v>
      </c>
      <c r="F95" s="13">
        <f t="shared" si="1"/>
        <v>162</v>
      </c>
      <c r="G95" s="5">
        <v>6</v>
      </c>
      <c r="H95" s="2">
        <v>8</v>
      </c>
      <c r="I95" t="s">
        <v>153</v>
      </c>
      <c r="J95">
        <v>13</v>
      </c>
    </row>
    <row r="96" spans="1:10" x14ac:dyDescent="0.25">
      <c r="A96" s="9" t="str">
        <f t="shared" si="0"/>
        <v>A.14</v>
      </c>
      <c r="B96" s="10" t="s">
        <v>14</v>
      </c>
      <c r="C96" s="11" t="s">
        <v>146</v>
      </c>
      <c r="D96" s="10" t="s">
        <v>15</v>
      </c>
      <c r="E96" s="12">
        <v>175</v>
      </c>
      <c r="F96" s="13">
        <f t="shared" si="1"/>
        <v>236.25000000000003</v>
      </c>
      <c r="G96" s="5">
        <v>8</v>
      </c>
      <c r="H96" s="2">
        <v>0</v>
      </c>
      <c r="I96" t="s">
        <v>153</v>
      </c>
      <c r="J96">
        <v>14</v>
      </c>
    </row>
    <row r="97" spans="1:10" x14ac:dyDescent="0.25">
      <c r="A97" s="9" t="str">
        <f t="shared" si="0"/>
        <v>A.15</v>
      </c>
      <c r="B97" s="10" t="s">
        <v>14</v>
      </c>
      <c r="C97" s="11" t="s">
        <v>16</v>
      </c>
      <c r="D97" s="10" t="s">
        <v>15</v>
      </c>
      <c r="E97" s="12">
        <v>350</v>
      </c>
      <c r="F97" s="13">
        <f t="shared" si="1"/>
        <v>472.50000000000006</v>
      </c>
      <c r="G97" s="5">
        <v>7</v>
      </c>
      <c r="H97" s="2">
        <v>0</v>
      </c>
      <c r="I97" t="s">
        <v>153</v>
      </c>
      <c r="J97">
        <v>15</v>
      </c>
    </row>
    <row r="98" spans="1:10" x14ac:dyDescent="0.25">
      <c r="A98" s="9" t="str">
        <f t="shared" si="0"/>
        <v>A.16</v>
      </c>
      <c r="B98" s="10" t="s">
        <v>14</v>
      </c>
      <c r="C98" s="11" t="s">
        <v>4</v>
      </c>
      <c r="D98" s="10" t="s">
        <v>15</v>
      </c>
      <c r="E98" s="12">
        <v>375</v>
      </c>
      <c r="F98" s="13">
        <f t="shared" si="1"/>
        <v>506.25000000000006</v>
      </c>
      <c r="G98" s="5">
        <v>23</v>
      </c>
      <c r="H98" s="2">
        <v>2</v>
      </c>
      <c r="I98" t="s">
        <v>153</v>
      </c>
      <c r="J98">
        <v>16</v>
      </c>
    </row>
    <row r="99" spans="1:10" x14ac:dyDescent="0.25">
      <c r="A99" s="9" t="str">
        <f t="shared" si="0"/>
        <v>A.17</v>
      </c>
      <c r="B99" s="10" t="s">
        <v>14</v>
      </c>
      <c r="C99" s="11" t="s">
        <v>5</v>
      </c>
      <c r="D99" s="10" t="s">
        <v>15</v>
      </c>
      <c r="E99" s="12">
        <v>465</v>
      </c>
      <c r="F99" s="13">
        <f t="shared" si="1"/>
        <v>627.75</v>
      </c>
      <c r="G99" s="5">
        <v>43</v>
      </c>
      <c r="H99" s="2">
        <v>36</v>
      </c>
      <c r="I99" t="s">
        <v>153</v>
      </c>
      <c r="J99">
        <v>17</v>
      </c>
    </row>
    <row r="100" spans="1:10" x14ac:dyDescent="0.25">
      <c r="A100" s="9" t="str">
        <f t="shared" si="0"/>
        <v>A.18</v>
      </c>
      <c r="B100" s="10" t="s">
        <v>14</v>
      </c>
      <c r="C100" s="11" t="s">
        <v>11</v>
      </c>
      <c r="D100" s="10" t="s">
        <v>15</v>
      </c>
      <c r="E100" s="12">
        <v>595</v>
      </c>
      <c r="F100" s="13">
        <f t="shared" si="1"/>
        <v>803.25</v>
      </c>
      <c r="G100" s="5">
        <v>15</v>
      </c>
      <c r="H100" s="2">
        <v>15</v>
      </c>
      <c r="I100" t="s">
        <v>153</v>
      </c>
      <c r="J100">
        <v>18</v>
      </c>
    </row>
    <row r="101" spans="1:10" x14ac:dyDescent="0.25">
      <c r="A101" s="9" t="str">
        <f t="shared" si="0"/>
        <v>A.19</v>
      </c>
      <c r="B101" s="10" t="s">
        <v>14</v>
      </c>
      <c r="C101" s="11" t="s">
        <v>17</v>
      </c>
      <c r="D101" s="10" t="s">
        <v>15</v>
      </c>
      <c r="E101" s="12">
        <v>695</v>
      </c>
      <c r="F101" s="13">
        <f t="shared" si="1"/>
        <v>938.25000000000011</v>
      </c>
      <c r="G101" s="5">
        <v>1</v>
      </c>
      <c r="H101" s="2">
        <v>1</v>
      </c>
      <c r="I101" t="s">
        <v>153</v>
      </c>
      <c r="J101">
        <v>19</v>
      </c>
    </row>
    <row r="102" spans="1:10" x14ac:dyDescent="0.25">
      <c r="A102" s="9" t="str">
        <f t="shared" si="0"/>
        <v>A.20</v>
      </c>
      <c r="B102" s="10" t="s">
        <v>18</v>
      </c>
      <c r="C102" s="11" t="s">
        <v>146</v>
      </c>
      <c r="D102" s="10" t="s">
        <v>19</v>
      </c>
      <c r="E102" s="12">
        <v>175</v>
      </c>
      <c r="F102" s="13">
        <f t="shared" si="1"/>
        <v>236.25000000000003</v>
      </c>
      <c r="G102" s="5">
        <v>3</v>
      </c>
      <c r="H102" s="2">
        <v>0</v>
      </c>
      <c r="I102" t="s">
        <v>153</v>
      </c>
      <c r="J102">
        <v>20</v>
      </c>
    </row>
    <row r="103" spans="1:10" x14ac:dyDescent="0.25">
      <c r="A103" s="9" t="str">
        <f t="shared" si="0"/>
        <v>A.21</v>
      </c>
      <c r="B103" s="10" t="s">
        <v>18</v>
      </c>
      <c r="C103" s="11" t="s">
        <v>16</v>
      </c>
      <c r="D103" s="10" t="s">
        <v>19</v>
      </c>
      <c r="E103" s="12">
        <v>350</v>
      </c>
      <c r="F103" s="13">
        <f t="shared" si="1"/>
        <v>472.50000000000006</v>
      </c>
      <c r="G103" s="5">
        <v>10</v>
      </c>
      <c r="H103" s="2">
        <v>0</v>
      </c>
      <c r="I103" t="s">
        <v>153</v>
      </c>
      <c r="J103">
        <v>21</v>
      </c>
    </row>
    <row r="104" spans="1:10" x14ac:dyDescent="0.25">
      <c r="A104" s="9" t="str">
        <f t="shared" si="0"/>
        <v>A.22</v>
      </c>
      <c r="B104" s="10" t="s">
        <v>18</v>
      </c>
      <c r="C104" s="11" t="s">
        <v>20</v>
      </c>
      <c r="D104" s="10" t="s">
        <v>19</v>
      </c>
      <c r="E104" s="12">
        <v>325</v>
      </c>
      <c r="F104" s="13">
        <f t="shared" si="1"/>
        <v>438.75000000000006</v>
      </c>
      <c r="G104" s="5">
        <v>10</v>
      </c>
      <c r="H104" s="2">
        <v>0</v>
      </c>
      <c r="I104" t="s">
        <v>153</v>
      </c>
      <c r="J104">
        <v>22</v>
      </c>
    </row>
    <row r="105" spans="1:10" x14ac:dyDescent="0.25">
      <c r="A105" s="9" t="str">
        <f t="shared" si="0"/>
        <v>A.23</v>
      </c>
      <c r="B105" s="10" t="s">
        <v>18</v>
      </c>
      <c r="C105" s="11" t="s">
        <v>4</v>
      </c>
      <c r="D105" s="10" t="s">
        <v>19</v>
      </c>
      <c r="E105" s="12">
        <v>375</v>
      </c>
      <c r="F105" s="13">
        <f t="shared" si="1"/>
        <v>506.25000000000006</v>
      </c>
      <c r="G105" s="5">
        <v>8</v>
      </c>
      <c r="H105" s="2">
        <v>0</v>
      </c>
      <c r="I105" t="s">
        <v>153</v>
      </c>
      <c r="J105">
        <v>23</v>
      </c>
    </row>
    <row r="106" spans="1:10" x14ac:dyDescent="0.25">
      <c r="A106" s="9" t="str">
        <f t="shared" si="0"/>
        <v>A.24</v>
      </c>
      <c r="B106" s="10" t="s">
        <v>18</v>
      </c>
      <c r="C106" s="11" t="s">
        <v>5</v>
      </c>
      <c r="D106" s="10" t="s">
        <v>19</v>
      </c>
      <c r="E106" s="12">
        <v>465</v>
      </c>
      <c r="F106" s="13">
        <f t="shared" si="1"/>
        <v>627.75</v>
      </c>
      <c r="G106" s="5">
        <v>2</v>
      </c>
      <c r="H106" s="2">
        <v>0</v>
      </c>
      <c r="I106" t="s">
        <v>153</v>
      </c>
      <c r="J106">
        <v>24</v>
      </c>
    </row>
    <row r="107" spans="1:10" x14ac:dyDescent="0.25">
      <c r="A107" s="9" t="str">
        <f t="shared" si="0"/>
        <v>A.25</v>
      </c>
      <c r="B107" s="10" t="s">
        <v>21</v>
      </c>
      <c r="C107" s="11" t="s">
        <v>5</v>
      </c>
      <c r="D107" s="10" t="s">
        <v>22</v>
      </c>
      <c r="E107" s="12">
        <v>465</v>
      </c>
      <c r="F107" s="13">
        <f t="shared" si="1"/>
        <v>627.75</v>
      </c>
      <c r="G107" s="5">
        <v>1</v>
      </c>
      <c r="H107" s="2">
        <v>1</v>
      </c>
      <c r="I107" t="s">
        <v>153</v>
      </c>
      <c r="J107">
        <v>25</v>
      </c>
    </row>
    <row r="108" spans="1:10" x14ac:dyDescent="0.25">
      <c r="A108" s="9" t="str">
        <f t="shared" si="0"/>
        <v>A.26</v>
      </c>
      <c r="B108" s="10" t="s">
        <v>23</v>
      </c>
      <c r="C108" s="11" t="s">
        <v>145</v>
      </c>
      <c r="D108" s="10" t="s">
        <v>24</v>
      </c>
      <c r="E108" s="12">
        <v>90</v>
      </c>
      <c r="F108" s="13">
        <f t="shared" si="1"/>
        <v>121.50000000000001</v>
      </c>
      <c r="G108" s="5">
        <v>1</v>
      </c>
      <c r="H108" s="2">
        <v>1</v>
      </c>
      <c r="I108" t="s">
        <v>153</v>
      </c>
      <c r="J108">
        <v>26</v>
      </c>
    </row>
    <row r="109" spans="1:10" x14ac:dyDescent="0.25">
      <c r="A109" s="9" t="str">
        <f t="shared" si="0"/>
        <v>A.27</v>
      </c>
      <c r="B109" s="10" t="s">
        <v>23</v>
      </c>
      <c r="C109" s="11" t="s">
        <v>146</v>
      </c>
      <c r="D109" s="10" t="s">
        <v>24</v>
      </c>
      <c r="E109" s="12">
        <v>170</v>
      </c>
      <c r="F109" s="13">
        <f t="shared" si="1"/>
        <v>229.50000000000003</v>
      </c>
      <c r="G109" s="5">
        <v>13</v>
      </c>
      <c r="H109" s="2">
        <v>8</v>
      </c>
      <c r="I109" t="s">
        <v>153</v>
      </c>
      <c r="J109">
        <v>27</v>
      </c>
    </row>
    <row r="110" spans="1:10" x14ac:dyDescent="0.25">
      <c r="A110" s="9" t="str">
        <f t="shared" si="0"/>
        <v>A.28</v>
      </c>
      <c r="B110" s="10" t="s">
        <v>23</v>
      </c>
      <c r="C110" s="11" t="s">
        <v>16</v>
      </c>
      <c r="D110" s="10" t="s">
        <v>24</v>
      </c>
      <c r="E110" s="12">
        <v>350</v>
      </c>
      <c r="F110" s="13">
        <f t="shared" si="1"/>
        <v>472.50000000000006</v>
      </c>
      <c r="G110" s="5">
        <v>10</v>
      </c>
      <c r="H110" s="2">
        <v>0</v>
      </c>
      <c r="I110" t="s">
        <v>153</v>
      </c>
      <c r="J110">
        <v>28</v>
      </c>
    </row>
    <row r="111" spans="1:10" x14ac:dyDescent="0.25">
      <c r="A111" s="9" t="str">
        <f t="shared" si="0"/>
        <v>A.29</v>
      </c>
      <c r="B111" s="10" t="s">
        <v>23</v>
      </c>
      <c r="C111" s="11" t="s">
        <v>20</v>
      </c>
      <c r="D111" s="10" t="s">
        <v>24</v>
      </c>
      <c r="E111" s="12">
        <v>325</v>
      </c>
      <c r="F111" s="13">
        <f t="shared" si="1"/>
        <v>438.75000000000006</v>
      </c>
      <c r="G111" s="5">
        <v>1</v>
      </c>
      <c r="H111" s="2">
        <v>1</v>
      </c>
      <c r="I111" t="s">
        <v>153</v>
      </c>
      <c r="J111">
        <v>29</v>
      </c>
    </row>
    <row r="112" spans="1:10" x14ac:dyDescent="0.25">
      <c r="A112" s="9" t="str">
        <f t="shared" si="0"/>
        <v>A.30</v>
      </c>
      <c r="B112" s="10" t="s">
        <v>23</v>
      </c>
      <c r="C112" s="11" t="s">
        <v>4</v>
      </c>
      <c r="D112" s="10" t="s">
        <v>24</v>
      </c>
      <c r="E112" s="12">
        <v>375</v>
      </c>
      <c r="F112" s="13">
        <f t="shared" si="1"/>
        <v>506.25000000000006</v>
      </c>
      <c r="G112" s="5">
        <v>32</v>
      </c>
      <c r="H112" s="2">
        <v>0</v>
      </c>
      <c r="I112" t="s">
        <v>153</v>
      </c>
      <c r="J112">
        <v>30</v>
      </c>
    </row>
    <row r="113" spans="1:10" x14ac:dyDescent="0.25">
      <c r="A113" s="9" t="str">
        <f t="shared" si="0"/>
        <v>A.31</v>
      </c>
      <c r="B113" s="10" t="s">
        <v>23</v>
      </c>
      <c r="C113" s="11" t="s">
        <v>5</v>
      </c>
      <c r="D113" s="10" t="s">
        <v>24</v>
      </c>
      <c r="E113" s="12">
        <v>465</v>
      </c>
      <c r="F113" s="13">
        <f t="shared" si="1"/>
        <v>627.75</v>
      </c>
      <c r="G113" s="5">
        <v>30</v>
      </c>
      <c r="H113" s="2">
        <v>0</v>
      </c>
      <c r="I113" t="s">
        <v>153</v>
      </c>
      <c r="J113">
        <v>31</v>
      </c>
    </row>
    <row r="114" spans="1:10" x14ac:dyDescent="0.25">
      <c r="A114" s="9" t="str">
        <f t="shared" si="0"/>
        <v>A.32</v>
      </c>
      <c r="B114" s="10" t="s">
        <v>25</v>
      </c>
      <c r="C114" s="11" t="s">
        <v>144</v>
      </c>
      <c r="D114" s="10" t="s">
        <v>26</v>
      </c>
      <c r="E114" s="12">
        <v>120</v>
      </c>
      <c r="F114" s="13">
        <f t="shared" si="1"/>
        <v>162</v>
      </c>
      <c r="G114" s="5">
        <v>8</v>
      </c>
      <c r="H114" s="2">
        <v>8</v>
      </c>
      <c r="I114" t="s">
        <v>153</v>
      </c>
      <c r="J114">
        <v>32</v>
      </c>
    </row>
    <row r="115" spans="1:10" x14ac:dyDescent="0.25">
      <c r="A115" s="9" t="str">
        <f t="shared" si="0"/>
        <v>A.33</v>
      </c>
      <c r="B115" s="10" t="s">
        <v>27</v>
      </c>
      <c r="C115" s="11" t="s">
        <v>145</v>
      </c>
      <c r="D115" s="10" t="s">
        <v>28</v>
      </c>
      <c r="E115" s="12">
        <v>90</v>
      </c>
      <c r="F115" s="13">
        <f t="shared" si="1"/>
        <v>121.50000000000001</v>
      </c>
      <c r="G115" s="5">
        <v>8</v>
      </c>
      <c r="H115" s="2">
        <v>8</v>
      </c>
      <c r="I115" t="s">
        <v>153</v>
      </c>
      <c r="J115">
        <v>33</v>
      </c>
    </row>
    <row r="116" spans="1:10" x14ac:dyDescent="0.25">
      <c r="A116" s="9" t="str">
        <f t="shared" si="0"/>
        <v>A.34</v>
      </c>
      <c r="B116" s="10" t="s">
        <v>29</v>
      </c>
      <c r="C116" s="11" t="s">
        <v>4</v>
      </c>
      <c r="D116" s="10" t="s">
        <v>30</v>
      </c>
      <c r="E116" s="12">
        <v>375</v>
      </c>
      <c r="F116" s="13">
        <f t="shared" si="1"/>
        <v>506.25000000000006</v>
      </c>
      <c r="G116" s="5">
        <v>18</v>
      </c>
      <c r="H116" s="2">
        <v>18</v>
      </c>
      <c r="I116" t="s">
        <v>153</v>
      </c>
      <c r="J116">
        <v>34</v>
      </c>
    </row>
    <row r="117" spans="1:10" x14ac:dyDescent="0.25">
      <c r="A117" s="9" t="str">
        <f t="shared" si="0"/>
        <v>A.35</v>
      </c>
      <c r="B117" s="10" t="s">
        <v>29</v>
      </c>
      <c r="C117" s="11" t="s">
        <v>5</v>
      </c>
      <c r="D117" s="10" t="s">
        <v>30</v>
      </c>
      <c r="E117" s="12">
        <v>465</v>
      </c>
      <c r="F117" s="13">
        <f t="shared" si="1"/>
        <v>627.75</v>
      </c>
      <c r="G117" s="5">
        <v>3</v>
      </c>
      <c r="H117" s="2">
        <v>3</v>
      </c>
      <c r="I117" t="s">
        <v>153</v>
      </c>
      <c r="J117">
        <v>35</v>
      </c>
    </row>
    <row r="118" spans="1:10" x14ac:dyDescent="0.25">
      <c r="A118" s="9" t="str">
        <f t="shared" si="0"/>
        <v>A.36</v>
      </c>
      <c r="B118" s="10" t="s">
        <v>29</v>
      </c>
      <c r="C118" s="11" t="s">
        <v>31</v>
      </c>
      <c r="D118" s="10" t="s">
        <v>30</v>
      </c>
      <c r="E118" s="12">
        <v>850</v>
      </c>
      <c r="F118" s="13">
        <f t="shared" si="1"/>
        <v>1147.5</v>
      </c>
      <c r="G118" s="5">
        <v>1</v>
      </c>
      <c r="H118" s="2">
        <v>1</v>
      </c>
      <c r="I118" t="s">
        <v>153</v>
      </c>
      <c r="J118">
        <v>36</v>
      </c>
    </row>
    <row r="119" spans="1:10" x14ac:dyDescent="0.25">
      <c r="A119" s="9" t="str">
        <f t="shared" si="0"/>
        <v>A.37</v>
      </c>
      <c r="B119" s="10" t="s">
        <v>29</v>
      </c>
      <c r="C119" s="11" t="s">
        <v>6</v>
      </c>
      <c r="D119" s="10" t="s">
        <v>30</v>
      </c>
      <c r="E119" s="12">
        <v>995</v>
      </c>
      <c r="F119" s="13">
        <f t="shared" si="1"/>
        <v>1343.25</v>
      </c>
      <c r="G119" s="5">
        <v>2</v>
      </c>
      <c r="H119" s="2">
        <v>2</v>
      </c>
      <c r="I119" t="s">
        <v>153</v>
      </c>
      <c r="J119">
        <v>37</v>
      </c>
    </row>
    <row r="120" spans="1:10" x14ac:dyDescent="0.25">
      <c r="A120" s="9" t="str">
        <f t="shared" si="0"/>
        <v>A.38</v>
      </c>
      <c r="B120" s="10" t="s">
        <v>32</v>
      </c>
      <c r="C120" s="11" t="s">
        <v>146</v>
      </c>
      <c r="D120" s="10" t="s">
        <v>33</v>
      </c>
      <c r="E120" s="12">
        <v>170</v>
      </c>
      <c r="F120" s="13">
        <f t="shared" si="1"/>
        <v>229.50000000000003</v>
      </c>
      <c r="G120" s="5">
        <v>10</v>
      </c>
      <c r="H120" s="2">
        <v>0</v>
      </c>
      <c r="I120" t="s">
        <v>153</v>
      </c>
      <c r="J120">
        <v>38</v>
      </c>
    </row>
    <row r="121" spans="1:10" x14ac:dyDescent="0.25">
      <c r="A121" s="9" t="str">
        <f t="shared" si="0"/>
        <v>A.39</v>
      </c>
      <c r="B121" s="10" t="s">
        <v>32</v>
      </c>
      <c r="C121" s="11" t="s">
        <v>5</v>
      </c>
      <c r="D121" s="10" t="s">
        <v>33</v>
      </c>
      <c r="E121" s="12">
        <v>465</v>
      </c>
      <c r="F121" s="13">
        <f t="shared" si="1"/>
        <v>627.75</v>
      </c>
      <c r="G121" s="5">
        <v>11</v>
      </c>
      <c r="H121" s="2">
        <v>1</v>
      </c>
      <c r="I121" t="s">
        <v>153</v>
      </c>
      <c r="J121">
        <v>39</v>
      </c>
    </row>
    <row r="122" spans="1:10" x14ac:dyDescent="0.25">
      <c r="A122" s="9" t="str">
        <f t="shared" si="0"/>
        <v>A.40</v>
      </c>
      <c r="B122" s="10" t="s">
        <v>32</v>
      </c>
      <c r="C122" s="11" t="s">
        <v>11</v>
      </c>
      <c r="D122" s="10" t="s">
        <v>33</v>
      </c>
      <c r="E122" s="12">
        <v>595</v>
      </c>
      <c r="F122" s="13">
        <f t="shared" si="1"/>
        <v>803.25</v>
      </c>
      <c r="G122" s="5">
        <v>5</v>
      </c>
      <c r="H122" s="2">
        <v>0</v>
      </c>
      <c r="I122" t="s">
        <v>153</v>
      </c>
      <c r="J122">
        <v>40</v>
      </c>
    </row>
    <row r="123" spans="1:10" x14ac:dyDescent="0.25">
      <c r="A123" s="9" t="str">
        <f t="shared" si="0"/>
        <v>A.41</v>
      </c>
      <c r="B123" s="10" t="s">
        <v>32</v>
      </c>
      <c r="C123" s="11" t="s">
        <v>34</v>
      </c>
      <c r="D123" s="10" t="s">
        <v>33</v>
      </c>
      <c r="E123" s="12">
        <v>695</v>
      </c>
      <c r="F123" s="13">
        <f t="shared" si="1"/>
        <v>938.25000000000011</v>
      </c>
      <c r="G123" s="5">
        <v>1</v>
      </c>
      <c r="H123" s="2">
        <v>0</v>
      </c>
      <c r="I123" t="s">
        <v>153</v>
      </c>
      <c r="J123">
        <v>41</v>
      </c>
    </row>
    <row r="124" spans="1:10" x14ac:dyDescent="0.25">
      <c r="A124" s="9" t="str">
        <f t="shared" si="0"/>
        <v>A.42</v>
      </c>
      <c r="B124" s="10" t="s">
        <v>35</v>
      </c>
      <c r="C124" s="11" t="s">
        <v>145</v>
      </c>
      <c r="D124" s="10" t="s">
        <v>36</v>
      </c>
      <c r="E124" s="12">
        <v>90</v>
      </c>
      <c r="F124" s="13">
        <f t="shared" si="1"/>
        <v>121.50000000000001</v>
      </c>
      <c r="G124" s="5">
        <v>2</v>
      </c>
      <c r="H124" s="2">
        <v>2</v>
      </c>
      <c r="I124" t="s">
        <v>153</v>
      </c>
      <c r="J124">
        <v>42</v>
      </c>
    </row>
    <row r="125" spans="1:10" x14ac:dyDescent="0.25">
      <c r="A125" s="9" t="str">
        <f t="shared" si="0"/>
        <v>A.43</v>
      </c>
      <c r="B125" s="10" t="s">
        <v>35</v>
      </c>
      <c r="C125" s="11" t="s">
        <v>144</v>
      </c>
      <c r="D125" s="10" t="s">
        <v>36</v>
      </c>
      <c r="E125" s="12">
        <v>120</v>
      </c>
      <c r="F125" s="13">
        <f t="shared" si="1"/>
        <v>162</v>
      </c>
      <c r="G125" s="5">
        <v>5</v>
      </c>
      <c r="H125" s="2">
        <v>0</v>
      </c>
      <c r="I125" t="s">
        <v>153</v>
      </c>
      <c r="J125">
        <v>43</v>
      </c>
    </row>
    <row r="126" spans="1:10" x14ac:dyDescent="0.25">
      <c r="A126" s="9" t="str">
        <f t="shared" si="0"/>
        <v>A.44</v>
      </c>
      <c r="B126" s="10" t="s">
        <v>35</v>
      </c>
      <c r="C126" s="11" t="s">
        <v>4</v>
      </c>
      <c r="D126" s="10" t="s">
        <v>36</v>
      </c>
      <c r="E126" s="12">
        <v>375</v>
      </c>
      <c r="F126" s="13">
        <f t="shared" si="1"/>
        <v>506.25000000000006</v>
      </c>
      <c r="G126" s="5">
        <v>17</v>
      </c>
      <c r="H126" s="2">
        <v>0</v>
      </c>
      <c r="I126" t="s">
        <v>153</v>
      </c>
      <c r="J126">
        <v>44</v>
      </c>
    </row>
    <row r="127" spans="1:10" x14ac:dyDescent="0.25">
      <c r="A127" s="9" t="str">
        <f t="shared" si="0"/>
        <v>A.45</v>
      </c>
      <c r="B127" s="10" t="s">
        <v>35</v>
      </c>
      <c r="C127" s="11" t="s">
        <v>5</v>
      </c>
      <c r="D127" s="10" t="s">
        <v>36</v>
      </c>
      <c r="E127" s="12">
        <v>465</v>
      </c>
      <c r="F127" s="13">
        <f t="shared" si="1"/>
        <v>627.75</v>
      </c>
      <c r="G127" s="5">
        <v>3</v>
      </c>
      <c r="H127" s="2">
        <v>1</v>
      </c>
      <c r="I127" t="s">
        <v>153</v>
      </c>
      <c r="J127">
        <v>45</v>
      </c>
    </row>
    <row r="128" spans="1:10" x14ac:dyDescent="0.25">
      <c r="A128" s="9" t="str">
        <f t="shared" si="0"/>
        <v>A.46</v>
      </c>
      <c r="B128" s="10" t="s">
        <v>35</v>
      </c>
      <c r="C128" s="11" t="s">
        <v>11</v>
      </c>
      <c r="D128" s="10" t="s">
        <v>36</v>
      </c>
      <c r="E128" s="12">
        <v>595</v>
      </c>
      <c r="F128" s="13">
        <f t="shared" si="1"/>
        <v>803.25</v>
      </c>
      <c r="G128" s="5">
        <v>1</v>
      </c>
      <c r="H128" s="2">
        <v>1</v>
      </c>
      <c r="I128" t="s">
        <v>153</v>
      </c>
      <c r="J128">
        <v>46</v>
      </c>
    </row>
    <row r="129" spans="1:10" x14ac:dyDescent="0.25">
      <c r="A129" s="9" t="str">
        <f t="shared" si="0"/>
        <v>A.47</v>
      </c>
      <c r="B129" s="10" t="s">
        <v>35</v>
      </c>
      <c r="C129" s="11" t="s">
        <v>34</v>
      </c>
      <c r="D129" s="10" t="s">
        <v>36</v>
      </c>
      <c r="E129" s="12">
        <v>695</v>
      </c>
      <c r="F129" s="13">
        <f t="shared" si="1"/>
        <v>938.25000000000011</v>
      </c>
      <c r="G129" s="5">
        <v>1</v>
      </c>
      <c r="H129" s="2">
        <v>0</v>
      </c>
      <c r="I129" t="s">
        <v>153</v>
      </c>
      <c r="J129">
        <v>47</v>
      </c>
    </row>
    <row r="130" spans="1:10" x14ac:dyDescent="0.25">
      <c r="A130" s="9" t="str">
        <f t="shared" si="0"/>
        <v>A.48</v>
      </c>
      <c r="B130" s="10" t="s">
        <v>37</v>
      </c>
      <c r="C130" s="11" t="s">
        <v>34</v>
      </c>
      <c r="D130" s="10" t="s">
        <v>38</v>
      </c>
      <c r="E130" s="12">
        <v>695</v>
      </c>
      <c r="F130" s="13">
        <f t="shared" si="1"/>
        <v>938.25000000000011</v>
      </c>
      <c r="G130" s="5">
        <v>3</v>
      </c>
      <c r="H130" s="2">
        <v>0</v>
      </c>
      <c r="I130" t="s">
        <v>153</v>
      </c>
      <c r="J130">
        <v>48</v>
      </c>
    </row>
    <row r="131" spans="1:10" x14ac:dyDescent="0.25">
      <c r="A131" s="9" t="str">
        <f t="shared" si="0"/>
        <v>A.49</v>
      </c>
      <c r="B131" s="10" t="s">
        <v>37</v>
      </c>
      <c r="C131" s="11" t="s">
        <v>31</v>
      </c>
      <c r="D131" s="10" t="s">
        <v>38</v>
      </c>
      <c r="E131" s="12">
        <v>935</v>
      </c>
      <c r="F131" s="13">
        <f t="shared" si="1"/>
        <v>1262.25</v>
      </c>
      <c r="G131" s="5">
        <v>1</v>
      </c>
      <c r="H131" s="2">
        <v>0</v>
      </c>
      <c r="I131" t="s">
        <v>153</v>
      </c>
      <c r="J131">
        <v>49</v>
      </c>
    </row>
    <row r="132" spans="1:10" x14ac:dyDescent="0.25">
      <c r="A132" s="9" t="str">
        <f t="shared" si="0"/>
        <v>A.50</v>
      </c>
      <c r="B132" s="10" t="s">
        <v>37</v>
      </c>
      <c r="C132" s="11" t="s">
        <v>6</v>
      </c>
      <c r="D132" s="10" t="s">
        <v>38</v>
      </c>
      <c r="E132" s="12">
        <v>995</v>
      </c>
      <c r="F132" s="13">
        <f t="shared" si="1"/>
        <v>1343.25</v>
      </c>
      <c r="G132" s="5">
        <v>1</v>
      </c>
      <c r="H132" s="2">
        <v>1</v>
      </c>
      <c r="I132" t="s">
        <v>153</v>
      </c>
      <c r="J132">
        <v>50</v>
      </c>
    </row>
    <row r="133" spans="1:10" x14ac:dyDescent="0.25">
      <c r="A133" s="9" t="str">
        <f t="shared" si="0"/>
        <v>A.51</v>
      </c>
      <c r="B133" s="10" t="s">
        <v>39</v>
      </c>
      <c r="C133" s="11" t="s">
        <v>5</v>
      </c>
      <c r="D133" s="10" t="s">
        <v>40</v>
      </c>
      <c r="E133" s="12">
        <v>465</v>
      </c>
      <c r="F133" s="13">
        <f t="shared" si="1"/>
        <v>627.75</v>
      </c>
      <c r="G133" s="5">
        <v>1</v>
      </c>
      <c r="H133" s="2">
        <v>1</v>
      </c>
      <c r="I133" t="s">
        <v>153</v>
      </c>
      <c r="J133">
        <v>51</v>
      </c>
    </row>
    <row r="134" spans="1:10" x14ac:dyDescent="0.25">
      <c r="A134" s="9" t="str">
        <f t="shared" si="0"/>
        <v>A.52</v>
      </c>
      <c r="B134" s="10" t="s">
        <v>41</v>
      </c>
      <c r="C134" s="11" t="s">
        <v>144</v>
      </c>
      <c r="D134" s="10" t="s">
        <v>42</v>
      </c>
      <c r="E134" s="12">
        <v>120</v>
      </c>
      <c r="F134" s="13">
        <f t="shared" si="1"/>
        <v>162</v>
      </c>
      <c r="G134" s="5">
        <v>1</v>
      </c>
      <c r="H134" s="2">
        <v>1</v>
      </c>
      <c r="I134" t="s">
        <v>153</v>
      </c>
      <c r="J134">
        <v>52</v>
      </c>
    </row>
    <row r="135" spans="1:10" x14ac:dyDescent="0.25">
      <c r="A135" s="9" t="str">
        <f t="shared" si="0"/>
        <v>A.53</v>
      </c>
      <c r="B135" s="10" t="s">
        <v>43</v>
      </c>
      <c r="C135" s="11" t="s">
        <v>5</v>
      </c>
      <c r="D135" s="10" t="s">
        <v>44</v>
      </c>
      <c r="E135" s="12">
        <v>465</v>
      </c>
      <c r="F135" s="13">
        <f t="shared" si="1"/>
        <v>627.75</v>
      </c>
      <c r="G135" s="5">
        <v>3</v>
      </c>
      <c r="H135" s="2">
        <v>3</v>
      </c>
      <c r="I135" t="s">
        <v>153</v>
      </c>
      <c r="J135">
        <v>53</v>
      </c>
    </row>
    <row r="136" spans="1:10" x14ac:dyDescent="0.25">
      <c r="A136" s="14" t="str">
        <f t="shared" si="0"/>
        <v>BLA.1</v>
      </c>
      <c r="B136" s="10" t="s">
        <v>45</v>
      </c>
      <c r="C136" s="11" t="s">
        <v>144</v>
      </c>
      <c r="D136" s="10" t="s">
        <v>46</v>
      </c>
      <c r="E136" s="12">
        <v>79</v>
      </c>
      <c r="F136" s="13">
        <f t="shared" si="1"/>
        <v>106.65</v>
      </c>
      <c r="G136" s="5">
        <v>20</v>
      </c>
      <c r="H136" s="2">
        <v>0</v>
      </c>
      <c r="I136" t="s">
        <v>154</v>
      </c>
      <c r="J136">
        <v>1</v>
      </c>
    </row>
    <row r="137" spans="1:10" x14ac:dyDescent="0.25">
      <c r="A137" s="14" t="str">
        <f t="shared" si="0"/>
        <v>BL.1</v>
      </c>
      <c r="B137" s="10" t="s">
        <v>47</v>
      </c>
      <c r="C137" s="11" t="s">
        <v>147</v>
      </c>
      <c r="D137" s="10" t="s">
        <v>48</v>
      </c>
      <c r="E137" s="12">
        <v>36</v>
      </c>
      <c r="F137" s="13">
        <f t="shared" si="1"/>
        <v>48.6</v>
      </c>
      <c r="G137" s="5">
        <v>184</v>
      </c>
      <c r="H137" s="2">
        <v>0</v>
      </c>
      <c r="I137" t="s">
        <v>155</v>
      </c>
      <c r="J137">
        <v>1</v>
      </c>
    </row>
    <row r="138" spans="1:10" x14ac:dyDescent="0.25">
      <c r="A138" s="14" t="str">
        <f t="shared" si="0"/>
        <v>BL.2</v>
      </c>
      <c r="B138" s="10" t="s">
        <v>47</v>
      </c>
      <c r="C138" s="11" t="s">
        <v>145</v>
      </c>
      <c r="D138" s="10" t="s">
        <v>48</v>
      </c>
      <c r="E138" s="12">
        <v>53</v>
      </c>
      <c r="F138" s="13">
        <f t="shared" si="1"/>
        <v>71.550000000000011</v>
      </c>
      <c r="G138" s="5">
        <v>7</v>
      </c>
      <c r="H138" s="2">
        <v>7</v>
      </c>
      <c r="I138" t="s">
        <v>155</v>
      </c>
      <c r="J138">
        <v>2</v>
      </c>
    </row>
    <row r="139" spans="1:10" x14ac:dyDescent="0.25">
      <c r="A139" s="14" t="str">
        <f t="shared" si="0"/>
        <v>BL.3</v>
      </c>
      <c r="B139" s="10" t="s">
        <v>47</v>
      </c>
      <c r="C139" s="11" t="s">
        <v>144</v>
      </c>
      <c r="D139" s="10" t="s">
        <v>48</v>
      </c>
      <c r="E139" s="12">
        <v>76</v>
      </c>
      <c r="F139" s="13">
        <f t="shared" si="1"/>
        <v>102.60000000000001</v>
      </c>
      <c r="G139" s="5">
        <v>31</v>
      </c>
      <c r="H139" s="2">
        <v>0</v>
      </c>
      <c r="I139" t="s">
        <v>155</v>
      </c>
      <c r="J139">
        <v>3</v>
      </c>
    </row>
    <row r="140" spans="1:10" x14ac:dyDescent="0.25">
      <c r="A140" s="14" t="str">
        <f t="shared" si="0"/>
        <v>BL.4</v>
      </c>
      <c r="B140" s="10" t="s">
        <v>49</v>
      </c>
      <c r="C140" s="11" t="s">
        <v>147</v>
      </c>
      <c r="D140" s="10" t="s">
        <v>48</v>
      </c>
      <c r="E140" s="12">
        <v>34</v>
      </c>
      <c r="F140" s="13">
        <f t="shared" si="1"/>
        <v>45.900000000000006</v>
      </c>
      <c r="G140" s="5">
        <v>100</v>
      </c>
      <c r="H140" s="2">
        <v>0</v>
      </c>
      <c r="I140" t="s">
        <v>155</v>
      </c>
      <c r="J140">
        <v>4</v>
      </c>
    </row>
    <row r="141" spans="1:10" x14ac:dyDescent="0.25">
      <c r="A141" s="14" t="str">
        <f t="shared" si="0"/>
        <v>BL.5</v>
      </c>
      <c r="B141" s="10" t="s">
        <v>49</v>
      </c>
      <c r="C141" s="11" t="s">
        <v>145</v>
      </c>
      <c r="D141" s="10" t="s">
        <v>48</v>
      </c>
      <c r="E141" s="12">
        <v>50</v>
      </c>
      <c r="F141" s="13">
        <f t="shared" si="1"/>
        <v>67.5</v>
      </c>
      <c r="G141" s="5">
        <v>1</v>
      </c>
      <c r="H141" s="2">
        <v>1</v>
      </c>
      <c r="I141" t="s">
        <v>155</v>
      </c>
      <c r="J141">
        <v>5</v>
      </c>
    </row>
    <row r="142" spans="1:10" x14ac:dyDescent="0.25">
      <c r="A142" s="14" t="str">
        <f t="shared" si="0"/>
        <v>BL.6</v>
      </c>
      <c r="B142" s="10" t="s">
        <v>49</v>
      </c>
      <c r="C142" s="11" t="s">
        <v>148</v>
      </c>
      <c r="D142" s="10" t="s">
        <v>48</v>
      </c>
      <c r="E142" s="12">
        <v>68</v>
      </c>
      <c r="F142" s="13">
        <f t="shared" si="1"/>
        <v>91.800000000000011</v>
      </c>
      <c r="G142" s="5">
        <v>60</v>
      </c>
      <c r="H142" s="2">
        <v>0</v>
      </c>
      <c r="I142" t="s">
        <v>155</v>
      </c>
      <c r="J142">
        <v>6</v>
      </c>
    </row>
    <row r="143" spans="1:10" x14ac:dyDescent="0.25">
      <c r="A143" s="14" t="str">
        <f t="shared" si="0"/>
        <v>BL.7</v>
      </c>
      <c r="B143" s="10" t="s">
        <v>50</v>
      </c>
      <c r="C143" s="11" t="s">
        <v>144</v>
      </c>
      <c r="D143" s="10" t="s">
        <v>48</v>
      </c>
      <c r="E143" s="12">
        <v>76</v>
      </c>
      <c r="F143" s="13">
        <f t="shared" si="1"/>
        <v>102.60000000000001</v>
      </c>
      <c r="G143" s="5">
        <v>30</v>
      </c>
      <c r="H143" s="2">
        <v>0</v>
      </c>
      <c r="I143" t="s">
        <v>155</v>
      </c>
      <c r="J143">
        <v>7</v>
      </c>
    </row>
    <row r="144" spans="1:10" x14ac:dyDescent="0.25">
      <c r="A144" s="14" t="str">
        <f t="shared" si="0"/>
        <v>BL.8</v>
      </c>
      <c r="B144" s="10" t="s">
        <v>50</v>
      </c>
      <c r="C144" s="11" t="s">
        <v>51</v>
      </c>
      <c r="D144" s="10" t="s">
        <v>48</v>
      </c>
      <c r="E144" s="12">
        <v>180</v>
      </c>
      <c r="F144" s="13">
        <f t="shared" si="1"/>
        <v>243.00000000000003</v>
      </c>
      <c r="G144" s="5">
        <v>36</v>
      </c>
      <c r="H144" s="2">
        <v>1</v>
      </c>
      <c r="I144" t="s">
        <v>155</v>
      </c>
      <c r="J144">
        <v>8</v>
      </c>
    </row>
    <row r="145" spans="1:10" x14ac:dyDescent="0.25">
      <c r="A145" s="14" t="str">
        <f t="shared" si="0"/>
        <v>BL.9</v>
      </c>
      <c r="B145" s="10" t="s">
        <v>50</v>
      </c>
      <c r="C145" s="11" t="s">
        <v>52</v>
      </c>
      <c r="D145" s="10" t="s">
        <v>48</v>
      </c>
      <c r="E145" s="12">
        <v>215</v>
      </c>
      <c r="F145" s="13">
        <f t="shared" si="1"/>
        <v>290.25</v>
      </c>
      <c r="G145" s="5">
        <v>28</v>
      </c>
      <c r="H145" s="2">
        <v>0</v>
      </c>
      <c r="I145" t="s">
        <v>155</v>
      </c>
      <c r="J145">
        <v>9</v>
      </c>
    </row>
    <row r="146" spans="1:10" x14ac:dyDescent="0.25">
      <c r="A146" s="14" t="str">
        <f t="shared" si="0"/>
        <v>BL.10</v>
      </c>
      <c r="B146" s="10" t="s">
        <v>50</v>
      </c>
      <c r="C146" s="11" t="s">
        <v>53</v>
      </c>
      <c r="D146" s="10" t="s">
        <v>48</v>
      </c>
      <c r="E146" s="12">
        <v>285</v>
      </c>
      <c r="F146" s="13">
        <f t="shared" si="1"/>
        <v>384.75</v>
      </c>
      <c r="G146" s="5">
        <v>8</v>
      </c>
      <c r="H146" s="2">
        <v>0</v>
      </c>
      <c r="I146" t="s">
        <v>155</v>
      </c>
      <c r="J146">
        <v>10</v>
      </c>
    </row>
    <row r="147" spans="1:10" x14ac:dyDescent="0.25">
      <c r="A147" s="14" t="str">
        <f t="shared" si="0"/>
        <v>BL.11</v>
      </c>
      <c r="B147" s="10" t="s">
        <v>54</v>
      </c>
      <c r="C147" s="11" t="s">
        <v>147</v>
      </c>
      <c r="D147" s="10" t="s">
        <v>55</v>
      </c>
      <c r="E147" s="12">
        <v>38</v>
      </c>
      <c r="F147" s="13">
        <f t="shared" si="1"/>
        <v>51.300000000000004</v>
      </c>
      <c r="G147" s="5">
        <v>44</v>
      </c>
      <c r="H147" s="2">
        <v>0</v>
      </c>
      <c r="I147" t="s">
        <v>155</v>
      </c>
      <c r="J147">
        <v>11</v>
      </c>
    </row>
    <row r="148" spans="1:10" x14ac:dyDescent="0.25">
      <c r="A148" s="14" t="str">
        <f t="shared" si="0"/>
        <v>BL.12</v>
      </c>
      <c r="B148" s="10" t="s">
        <v>54</v>
      </c>
      <c r="C148" s="11" t="s">
        <v>148</v>
      </c>
      <c r="D148" s="10" t="s">
        <v>55</v>
      </c>
      <c r="E148" s="12">
        <v>70</v>
      </c>
      <c r="F148" s="13">
        <f t="shared" si="1"/>
        <v>94.5</v>
      </c>
      <c r="G148" s="5">
        <v>50</v>
      </c>
      <c r="H148" s="2">
        <v>0</v>
      </c>
      <c r="I148" t="s">
        <v>155</v>
      </c>
      <c r="J148">
        <v>12</v>
      </c>
    </row>
    <row r="149" spans="1:10" x14ac:dyDescent="0.25">
      <c r="A149" s="14" t="str">
        <f t="shared" ref="A149:A212" si="2">I149&amp;""&amp;J149</f>
        <v>BL.13</v>
      </c>
      <c r="B149" s="10" t="s">
        <v>54</v>
      </c>
      <c r="C149" s="11" t="s">
        <v>144</v>
      </c>
      <c r="D149" s="10" t="s">
        <v>55</v>
      </c>
      <c r="E149" s="12">
        <v>78</v>
      </c>
      <c r="F149" s="13">
        <f t="shared" si="1"/>
        <v>105.30000000000001</v>
      </c>
      <c r="G149" s="5">
        <v>90</v>
      </c>
      <c r="H149" s="2">
        <v>0</v>
      </c>
      <c r="I149" t="s">
        <v>155</v>
      </c>
      <c r="J149">
        <v>13</v>
      </c>
    </row>
    <row r="150" spans="1:10" x14ac:dyDescent="0.25">
      <c r="A150" s="14" t="str">
        <f t="shared" si="2"/>
        <v>BL.14</v>
      </c>
      <c r="B150" s="10" t="s">
        <v>56</v>
      </c>
      <c r="C150" s="11" t="s">
        <v>147</v>
      </c>
      <c r="D150" s="10" t="s">
        <v>55</v>
      </c>
      <c r="E150" s="12">
        <v>35</v>
      </c>
      <c r="F150" s="13">
        <f t="shared" ref="F150:F210" si="3">E150*1.35</f>
        <v>47.25</v>
      </c>
      <c r="G150" s="5">
        <v>25</v>
      </c>
      <c r="H150" s="2">
        <v>0</v>
      </c>
      <c r="I150" t="s">
        <v>155</v>
      </c>
      <c r="J150">
        <v>14</v>
      </c>
    </row>
    <row r="151" spans="1:10" x14ac:dyDescent="0.25">
      <c r="A151" s="14" t="str">
        <f t="shared" si="2"/>
        <v>BL.15</v>
      </c>
      <c r="B151" s="10" t="s">
        <v>57</v>
      </c>
      <c r="C151" s="11" t="s">
        <v>51</v>
      </c>
      <c r="D151" s="10" t="s">
        <v>58</v>
      </c>
      <c r="E151" s="12">
        <v>180</v>
      </c>
      <c r="F151" s="13">
        <f t="shared" si="3"/>
        <v>243.00000000000003</v>
      </c>
      <c r="G151" s="5">
        <v>3</v>
      </c>
      <c r="H151" s="2">
        <v>0</v>
      </c>
      <c r="I151" t="s">
        <v>155</v>
      </c>
      <c r="J151">
        <v>15</v>
      </c>
    </row>
    <row r="152" spans="1:10" x14ac:dyDescent="0.25">
      <c r="A152" s="14" t="str">
        <f t="shared" si="2"/>
        <v>BL.16</v>
      </c>
      <c r="B152" s="10" t="s">
        <v>57</v>
      </c>
      <c r="C152" s="11" t="s">
        <v>52</v>
      </c>
      <c r="D152" s="10" t="s">
        <v>58</v>
      </c>
      <c r="E152" s="12">
        <v>215</v>
      </c>
      <c r="F152" s="13">
        <f t="shared" si="3"/>
        <v>290.25</v>
      </c>
      <c r="G152" s="5">
        <v>7</v>
      </c>
      <c r="H152" s="2">
        <v>0</v>
      </c>
      <c r="I152" t="s">
        <v>155</v>
      </c>
      <c r="J152">
        <v>16</v>
      </c>
    </row>
    <row r="153" spans="1:10" x14ac:dyDescent="0.25">
      <c r="A153" s="14" t="str">
        <f t="shared" si="2"/>
        <v>BL.17</v>
      </c>
      <c r="B153" s="10" t="s">
        <v>59</v>
      </c>
      <c r="C153" s="11" t="s">
        <v>144</v>
      </c>
      <c r="D153" s="10" t="s">
        <v>60</v>
      </c>
      <c r="E153" s="12">
        <v>78</v>
      </c>
      <c r="F153" s="13">
        <f t="shared" si="3"/>
        <v>105.30000000000001</v>
      </c>
      <c r="G153" s="5">
        <v>30</v>
      </c>
      <c r="H153" s="2">
        <v>0</v>
      </c>
      <c r="I153" t="s">
        <v>155</v>
      </c>
      <c r="J153">
        <v>17</v>
      </c>
    </row>
    <row r="154" spans="1:10" x14ac:dyDescent="0.25">
      <c r="A154" s="14" t="str">
        <f t="shared" si="2"/>
        <v>BL.18</v>
      </c>
      <c r="B154" s="10" t="s">
        <v>59</v>
      </c>
      <c r="C154" s="11" t="s">
        <v>53</v>
      </c>
      <c r="D154" s="10" t="s">
        <v>60</v>
      </c>
      <c r="E154" s="12">
        <v>285</v>
      </c>
      <c r="F154" s="13">
        <f t="shared" si="3"/>
        <v>384.75</v>
      </c>
      <c r="G154" s="5">
        <v>40</v>
      </c>
      <c r="H154" s="2">
        <v>0</v>
      </c>
      <c r="I154" t="s">
        <v>155</v>
      </c>
      <c r="J154">
        <v>18</v>
      </c>
    </row>
    <row r="155" spans="1:10" x14ac:dyDescent="0.25">
      <c r="A155" s="14" t="str">
        <f t="shared" si="2"/>
        <v>BL.19</v>
      </c>
      <c r="B155" s="10" t="s">
        <v>61</v>
      </c>
      <c r="C155" s="11" t="s">
        <v>147</v>
      </c>
      <c r="D155" s="10" t="s">
        <v>60</v>
      </c>
      <c r="E155" s="12">
        <v>35</v>
      </c>
      <c r="F155" s="13">
        <f t="shared" si="3"/>
        <v>47.25</v>
      </c>
      <c r="G155" s="5">
        <v>100</v>
      </c>
      <c r="H155" s="2">
        <v>5</v>
      </c>
      <c r="I155" t="s">
        <v>155</v>
      </c>
      <c r="J155">
        <v>19</v>
      </c>
    </row>
    <row r="156" spans="1:10" x14ac:dyDescent="0.25">
      <c r="A156" s="14" t="str">
        <f t="shared" si="2"/>
        <v>BL.20</v>
      </c>
      <c r="B156" s="10" t="s">
        <v>61</v>
      </c>
      <c r="C156" s="11" t="s">
        <v>144</v>
      </c>
      <c r="D156" s="10" t="s">
        <v>60</v>
      </c>
      <c r="E156" s="12">
        <v>78</v>
      </c>
      <c r="F156" s="13">
        <f t="shared" si="3"/>
        <v>105.30000000000001</v>
      </c>
      <c r="G156" s="5">
        <v>10</v>
      </c>
      <c r="H156" s="2">
        <v>0</v>
      </c>
      <c r="I156" t="s">
        <v>155</v>
      </c>
      <c r="J156">
        <v>20</v>
      </c>
    </row>
    <row r="157" spans="1:10" x14ac:dyDescent="0.25">
      <c r="A157" s="14" t="str">
        <f t="shared" si="2"/>
        <v>BL.21</v>
      </c>
      <c r="B157" s="10" t="s">
        <v>62</v>
      </c>
      <c r="C157" s="11" t="s">
        <v>147</v>
      </c>
      <c r="D157" s="10" t="s">
        <v>63</v>
      </c>
      <c r="E157" s="12">
        <v>38</v>
      </c>
      <c r="F157" s="13">
        <f t="shared" si="3"/>
        <v>51.300000000000004</v>
      </c>
      <c r="G157" s="5">
        <v>44</v>
      </c>
      <c r="H157" s="2">
        <v>0</v>
      </c>
      <c r="I157" t="s">
        <v>155</v>
      </c>
      <c r="J157">
        <v>21</v>
      </c>
    </row>
    <row r="158" spans="1:10" x14ac:dyDescent="0.25">
      <c r="A158" s="14" t="str">
        <f t="shared" si="2"/>
        <v>BL.22</v>
      </c>
      <c r="B158" s="10" t="s">
        <v>62</v>
      </c>
      <c r="C158" s="11" t="s">
        <v>148</v>
      </c>
      <c r="D158" s="10" t="s">
        <v>63</v>
      </c>
      <c r="E158" s="12">
        <v>68</v>
      </c>
      <c r="F158" s="13">
        <f t="shared" si="3"/>
        <v>91.800000000000011</v>
      </c>
      <c r="G158" s="5">
        <v>50</v>
      </c>
      <c r="H158" s="2">
        <v>0</v>
      </c>
      <c r="I158" t="s">
        <v>155</v>
      </c>
      <c r="J158">
        <v>22</v>
      </c>
    </row>
    <row r="159" spans="1:10" x14ac:dyDescent="0.25">
      <c r="A159" s="14" t="str">
        <f t="shared" si="2"/>
        <v>BL.23</v>
      </c>
      <c r="B159" s="10" t="s">
        <v>62</v>
      </c>
      <c r="C159" s="11" t="s">
        <v>53</v>
      </c>
      <c r="D159" s="10" t="s">
        <v>63</v>
      </c>
      <c r="E159" s="12">
        <v>285</v>
      </c>
      <c r="F159" s="13">
        <f t="shared" si="3"/>
        <v>384.75</v>
      </c>
      <c r="G159" s="5">
        <v>40</v>
      </c>
      <c r="H159" s="2">
        <v>0</v>
      </c>
      <c r="I159" t="s">
        <v>155</v>
      </c>
      <c r="J159">
        <v>23</v>
      </c>
    </row>
    <row r="160" spans="1:10" x14ac:dyDescent="0.25">
      <c r="A160" s="14" t="str">
        <f t="shared" si="2"/>
        <v>BL.24</v>
      </c>
      <c r="B160" s="10" t="s">
        <v>64</v>
      </c>
      <c r="C160" s="11" t="s">
        <v>147</v>
      </c>
      <c r="D160" s="10" t="s">
        <v>65</v>
      </c>
      <c r="E160" s="12">
        <v>38</v>
      </c>
      <c r="F160" s="13">
        <f t="shared" si="3"/>
        <v>51.300000000000004</v>
      </c>
      <c r="G160" s="5">
        <v>50</v>
      </c>
      <c r="H160" s="2">
        <v>0</v>
      </c>
      <c r="I160" t="s">
        <v>155</v>
      </c>
      <c r="J160">
        <v>24</v>
      </c>
    </row>
    <row r="161" spans="1:10" x14ac:dyDescent="0.25">
      <c r="A161" s="14" t="str">
        <f t="shared" si="2"/>
        <v>BL.25</v>
      </c>
      <c r="B161" s="10" t="s">
        <v>64</v>
      </c>
      <c r="C161" s="11" t="s">
        <v>145</v>
      </c>
      <c r="D161" s="10" t="s">
        <v>65</v>
      </c>
      <c r="E161" s="12">
        <v>54</v>
      </c>
      <c r="F161" s="13">
        <f t="shared" si="3"/>
        <v>72.900000000000006</v>
      </c>
      <c r="G161" s="5">
        <v>79</v>
      </c>
      <c r="H161" s="2">
        <v>79</v>
      </c>
      <c r="I161" t="s">
        <v>155</v>
      </c>
      <c r="J161">
        <v>25</v>
      </c>
    </row>
    <row r="162" spans="1:10" x14ac:dyDescent="0.25">
      <c r="A162" s="14" t="str">
        <f t="shared" si="2"/>
        <v>BL.26</v>
      </c>
      <c r="B162" s="10" t="s">
        <v>66</v>
      </c>
      <c r="C162" s="11" t="s">
        <v>147</v>
      </c>
      <c r="D162" s="10" t="s">
        <v>67</v>
      </c>
      <c r="E162" s="12">
        <v>36</v>
      </c>
      <c r="F162" s="13">
        <f t="shared" si="3"/>
        <v>48.6</v>
      </c>
      <c r="G162" s="5">
        <v>4</v>
      </c>
      <c r="H162" s="2">
        <v>4</v>
      </c>
      <c r="I162" t="s">
        <v>155</v>
      </c>
      <c r="J162">
        <v>26</v>
      </c>
    </row>
    <row r="163" spans="1:10" x14ac:dyDescent="0.25">
      <c r="A163" s="14" t="str">
        <f t="shared" si="2"/>
        <v>BL.27</v>
      </c>
      <c r="B163" s="10" t="s">
        <v>68</v>
      </c>
      <c r="C163" s="11" t="s">
        <v>147</v>
      </c>
      <c r="D163" s="10" t="s">
        <v>69</v>
      </c>
      <c r="E163" s="12">
        <v>36</v>
      </c>
      <c r="F163" s="13">
        <f t="shared" si="3"/>
        <v>48.6</v>
      </c>
      <c r="G163" s="5">
        <v>28</v>
      </c>
      <c r="H163" s="2">
        <v>0</v>
      </c>
      <c r="I163" t="s">
        <v>155</v>
      </c>
      <c r="J163">
        <v>27</v>
      </c>
    </row>
    <row r="164" spans="1:10" x14ac:dyDescent="0.25">
      <c r="A164" s="14" t="str">
        <f t="shared" si="2"/>
        <v>BL.28</v>
      </c>
      <c r="B164" s="10" t="s">
        <v>70</v>
      </c>
      <c r="C164" s="11" t="s">
        <v>147</v>
      </c>
      <c r="D164" s="10" t="s">
        <v>71</v>
      </c>
      <c r="E164" s="12">
        <v>38</v>
      </c>
      <c r="F164" s="13">
        <f t="shared" si="3"/>
        <v>51.300000000000004</v>
      </c>
      <c r="G164" s="5">
        <v>150</v>
      </c>
      <c r="H164" s="2">
        <v>0</v>
      </c>
      <c r="I164" t="s">
        <v>155</v>
      </c>
      <c r="J164">
        <v>28</v>
      </c>
    </row>
    <row r="165" spans="1:10" x14ac:dyDescent="0.25">
      <c r="A165" s="14" t="str">
        <f t="shared" si="2"/>
        <v>BL.29</v>
      </c>
      <c r="B165" s="10" t="s">
        <v>70</v>
      </c>
      <c r="C165" s="11" t="s">
        <v>148</v>
      </c>
      <c r="D165" s="10" t="s">
        <v>71</v>
      </c>
      <c r="E165" s="12">
        <v>70</v>
      </c>
      <c r="F165" s="13">
        <f t="shared" si="3"/>
        <v>94.5</v>
      </c>
      <c r="G165" s="5">
        <v>102</v>
      </c>
      <c r="H165" s="2">
        <v>2</v>
      </c>
      <c r="I165" t="s">
        <v>155</v>
      </c>
      <c r="J165">
        <v>29</v>
      </c>
    </row>
    <row r="166" spans="1:10" x14ac:dyDescent="0.25">
      <c r="A166" s="14" t="str">
        <f t="shared" si="2"/>
        <v>BL.30</v>
      </c>
      <c r="B166" s="10" t="s">
        <v>72</v>
      </c>
      <c r="C166" s="11" t="s">
        <v>144</v>
      </c>
      <c r="D166" s="10" t="s">
        <v>55</v>
      </c>
      <c r="E166" s="12">
        <v>78</v>
      </c>
      <c r="F166" s="13">
        <f t="shared" si="3"/>
        <v>105.30000000000001</v>
      </c>
      <c r="G166" s="5">
        <v>25</v>
      </c>
      <c r="H166" s="2">
        <v>0</v>
      </c>
      <c r="I166" t="s">
        <v>155</v>
      </c>
      <c r="J166">
        <v>30</v>
      </c>
    </row>
    <row r="167" spans="1:10" x14ac:dyDescent="0.25">
      <c r="A167" s="14" t="str">
        <f t="shared" si="2"/>
        <v>BL.31</v>
      </c>
      <c r="B167" s="10" t="s">
        <v>73</v>
      </c>
      <c r="C167" s="11" t="s">
        <v>148</v>
      </c>
      <c r="D167" s="10" t="s">
        <v>74</v>
      </c>
      <c r="E167" s="12">
        <v>68</v>
      </c>
      <c r="F167" s="13">
        <f t="shared" si="3"/>
        <v>91.800000000000011</v>
      </c>
      <c r="G167" s="5">
        <v>4</v>
      </c>
      <c r="H167" s="2">
        <v>4</v>
      </c>
      <c r="I167" t="s">
        <v>155</v>
      </c>
      <c r="J167">
        <v>31</v>
      </c>
    </row>
    <row r="168" spans="1:10" x14ac:dyDescent="0.25">
      <c r="A168" s="14" t="str">
        <f t="shared" si="2"/>
        <v>BL.32</v>
      </c>
      <c r="B168" s="10" t="s">
        <v>75</v>
      </c>
      <c r="C168" s="11" t="s">
        <v>147</v>
      </c>
      <c r="D168" s="10" t="s">
        <v>76</v>
      </c>
      <c r="E168" s="12">
        <v>38</v>
      </c>
      <c r="F168" s="13">
        <f t="shared" si="3"/>
        <v>51.300000000000004</v>
      </c>
      <c r="G168" s="5">
        <v>129</v>
      </c>
      <c r="H168" s="2">
        <v>0</v>
      </c>
      <c r="I168" t="s">
        <v>155</v>
      </c>
      <c r="J168">
        <v>32</v>
      </c>
    </row>
    <row r="169" spans="1:10" x14ac:dyDescent="0.25">
      <c r="A169" s="14" t="str">
        <f t="shared" si="2"/>
        <v>CH.1</v>
      </c>
      <c r="B169" s="10" t="s">
        <v>77</v>
      </c>
      <c r="C169" s="11" t="s">
        <v>146</v>
      </c>
      <c r="D169" s="10" t="s">
        <v>78</v>
      </c>
      <c r="E169" s="12">
        <v>165</v>
      </c>
      <c r="F169" s="13">
        <f t="shared" si="3"/>
        <v>222.75000000000003</v>
      </c>
      <c r="G169" s="5">
        <v>16</v>
      </c>
      <c r="H169" s="2">
        <v>2</v>
      </c>
      <c r="I169" t="s">
        <v>156</v>
      </c>
      <c r="J169">
        <v>1</v>
      </c>
    </row>
    <row r="170" spans="1:10" x14ac:dyDescent="0.25">
      <c r="A170" s="14" t="str">
        <f t="shared" si="2"/>
        <v>CH.2</v>
      </c>
      <c r="B170" s="10" t="s">
        <v>79</v>
      </c>
      <c r="C170" s="11" t="s">
        <v>145</v>
      </c>
      <c r="D170" s="10" t="s">
        <v>80</v>
      </c>
      <c r="E170" s="12">
        <v>110</v>
      </c>
      <c r="F170" s="13">
        <f t="shared" si="3"/>
        <v>148.5</v>
      </c>
      <c r="G170" s="5">
        <v>6</v>
      </c>
      <c r="H170" s="2">
        <v>0</v>
      </c>
      <c r="I170" t="s">
        <v>156</v>
      </c>
      <c r="J170">
        <v>2</v>
      </c>
    </row>
    <row r="171" spans="1:10" x14ac:dyDescent="0.25">
      <c r="A171" s="14" t="str">
        <f t="shared" si="2"/>
        <v>CH.3</v>
      </c>
      <c r="B171" s="10" t="s">
        <v>79</v>
      </c>
      <c r="C171" s="11" t="s">
        <v>146</v>
      </c>
      <c r="D171" s="10" t="s">
        <v>80</v>
      </c>
      <c r="E171" s="12">
        <v>155</v>
      </c>
      <c r="F171" s="13">
        <f t="shared" si="3"/>
        <v>209.25</v>
      </c>
      <c r="G171" s="5">
        <v>1</v>
      </c>
      <c r="H171" s="2">
        <v>1</v>
      </c>
      <c r="I171" t="s">
        <v>156</v>
      </c>
      <c r="J171">
        <v>3</v>
      </c>
    </row>
    <row r="172" spans="1:10" x14ac:dyDescent="0.25">
      <c r="A172" s="14" t="str">
        <f t="shared" si="2"/>
        <v>CH.4</v>
      </c>
      <c r="B172" s="10" t="s">
        <v>81</v>
      </c>
      <c r="C172" s="11" t="s">
        <v>145</v>
      </c>
      <c r="D172" s="10" t="s">
        <v>82</v>
      </c>
      <c r="E172" s="12">
        <v>110</v>
      </c>
      <c r="F172" s="13">
        <f t="shared" si="3"/>
        <v>148.5</v>
      </c>
      <c r="G172" s="5">
        <v>5</v>
      </c>
      <c r="H172" s="2">
        <v>0</v>
      </c>
      <c r="I172" t="s">
        <v>156</v>
      </c>
      <c r="J172">
        <v>4</v>
      </c>
    </row>
    <row r="173" spans="1:10" x14ac:dyDescent="0.25">
      <c r="A173" s="14" t="str">
        <f t="shared" si="2"/>
        <v>CH.5</v>
      </c>
      <c r="B173" s="10" t="s">
        <v>83</v>
      </c>
      <c r="C173" s="11" t="s">
        <v>4</v>
      </c>
      <c r="D173" s="10" t="s">
        <v>84</v>
      </c>
      <c r="E173" s="12">
        <v>395</v>
      </c>
      <c r="F173" s="13">
        <f t="shared" si="3"/>
        <v>533.25</v>
      </c>
      <c r="G173" s="5">
        <v>2</v>
      </c>
      <c r="H173" s="2">
        <v>0</v>
      </c>
      <c r="I173" t="s">
        <v>156</v>
      </c>
      <c r="J173">
        <v>5</v>
      </c>
    </row>
    <row r="174" spans="1:10" x14ac:dyDescent="0.25">
      <c r="A174" s="14" t="str">
        <f t="shared" si="2"/>
        <v>CH.6</v>
      </c>
      <c r="B174" s="10" t="s">
        <v>85</v>
      </c>
      <c r="C174" s="11" t="s">
        <v>145</v>
      </c>
      <c r="D174" s="10" t="s">
        <v>86</v>
      </c>
      <c r="E174" s="12">
        <v>95</v>
      </c>
      <c r="F174" s="13">
        <f t="shared" si="3"/>
        <v>128.25</v>
      </c>
      <c r="G174" s="5">
        <v>1</v>
      </c>
      <c r="H174" s="2">
        <v>1</v>
      </c>
      <c r="I174" t="s">
        <v>156</v>
      </c>
      <c r="J174">
        <v>6</v>
      </c>
    </row>
    <row r="175" spans="1:10" x14ac:dyDescent="0.25">
      <c r="A175" s="14" t="str">
        <f t="shared" si="2"/>
        <v>CH.7</v>
      </c>
      <c r="B175" s="10" t="s">
        <v>85</v>
      </c>
      <c r="C175" s="11" t="s">
        <v>146</v>
      </c>
      <c r="D175" s="10" t="s">
        <v>86</v>
      </c>
      <c r="E175" s="12">
        <v>165</v>
      </c>
      <c r="F175" s="13">
        <f t="shared" si="3"/>
        <v>222.75000000000003</v>
      </c>
      <c r="G175" s="5">
        <v>19</v>
      </c>
      <c r="H175" s="2">
        <v>11</v>
      </c>
      <c r="I175" t="s">
        <v>156</v>
      </c>
      <c r="J175">
        <v>7</v>
      </c>
    </row>
    <row r="176" spans="1:10" x14ac:dyDescent="0.25">
      <c r="A176" s="14" t="str">
        <f t="shared" si="2"/>
        <v>CH.8</v>
      </c>
      <c r="B176" s="10" t="s">
        <v>87</v>
      </c>
      <c r="C176" s="11" t="s">
        <v>4</v>
      </c>
      <c r="D176" s="10" t="s">
        <v>88</v>
      </c>
      <c r="E176" s="12">
        <v>395</v>
      </c>
      <c r="F176" s="13">
        <f t="shared" si="3"/>
        <v>533.25</v>
      </c>
      <c r="G176" s="5">
        <v>2</v>
      </c>
      <c r="H176" s="2">
        <v>0</v>
      </c>
      <c r="I176" t="s">
        <v>156</v>
      </c>
      <c r="J176">
        <v>8</v>
      </c>
    </row>
    <row r="177" spans="1:10" x14ac:dyDescent="0.25">
      <c r="A177" s="14" t="str">
        <f t="shared" si="2"/>
        <v>CH.9</v>
      </c>
      <c r="B177" s="10" t="s">
        <v>89</v>
      </c>
      <c r="C177" s="11" t="s">
        <v>146</v>
      </c>
      <c r="D177" s="10" t="s">
        <v>90</v>
      </c>
      <c r="E177" s="12">
        <v>165</v>
      </c>
      <c r="F177" s="13">
        <f t="shared" si="3"/>
        <v>222.75000000000003</v>
      </c>
      <c r="G177" s="5">
        <v>9</v>
      </c>
      <c r="H177" s="2">
        <v>2</v>
      </c>
      <c r="I177" t="s">
        <v>156</v>
      </c>
      <c r="J177">
        <v>9</v>
      </c>
    </row>
    <row r="178" spans="1:10" x14ac:dyDescent="0.25">
      <c r="A178" s="14" t="str">
        <f t="shared" si="2"/>
        <v>CH.10</v>
      </c>
      <c r="B178" s="10" t="s">
        <v>91</v>
      </c>
      <c r="C178" s="11" t="s">
        <v>145</v>
      </c>
      <c r="D178" s="10" t="s">
        <v>92</v>
      </c>
      <c r="E178" s="12">
        <v>110</v>
      </c>
      <c r="F178" s="13">
        <f t="shared" si="3"/>
        <v>148.5</v>
      </c>
      <c r="G178" s="5">
        <v>11</v>
      </c>
      <c r="H178" s="2">
        <v>1</v>
      </c>
      <c r="I178" t="s">
        <v>156</v>
      </c>
      <c r="J178">
        <v>10</v>
      </c>
    </row>
    <row r="179" spans="1:10" x14ac:dyDescent="0.25">
      <c r="A179" s="14" t="str">
        <f t="shared" si="2"/>
        <v>CH.11</v>
      </c>
      <c r="B179" s="10" t="s">
        <v>91</v>
      </c>
      <c r="C179" s="11" t="s">
        <v>93</v>
      </c>
      <c r="D179" s="10" t="s">
        <v>92</v>
      </c>
      <c r="E179" s="12">
        <v>315</v>
      </c>
      <c r="F179" s="13">
        <f t="shared" si="3"/>
        <v>425.25</v>
      </c>
      <c r="G179" s="5">
        <v>9</v>
      </c>
      <c r="H179" s="2">
        <v>0</v>
      </c>
      <c r="I179" t="s">
        <v>156</v>
      </c>
      <c r="J179">
        <v>11</v>
      </c>
    </row>
    <row r="180" spans="1:10" x14ac:dyDescent="0.25">
      <c r="A180" s="14" t="str">
        <f t="shared" si="2"/>
        <v>N.1</v>
      </c>
      <c r="B180" s="10" t="s">
        <v>94</v>
      </c>
      <c r="C180" s="11" t="s">
        <v>144</v>
      </c>
      <c r="D180" s="10" t="s">
        <v>95</v>
      </c>
      <c r="E180" s="12">
        <v>125</v>
      </c>
      <c r="F180" s="13">
        <f t="shared" si="3"/>
        <v>168.75</v>
      </c>
      <c r="G180" s="5">
        <v>10</v>
      </c>
      <c r="H180" s="2">
        <v>0</v>
      </c>
      <c r="I180" t="s">
        <v>157</v>
      </c>
      <c r="J180">
        <v>1</v>
      </c>
    </row>
    <row r="181" spans="1:10" x14ac:dyDescent="0.25">
      <c r="A181" s="14" t="str">
        <f t="shared" si="2"/>
        <v>N.2</v>
      </c>
      <c r="B181" s="10" t="s">
        <v>96</v>
      </c>
      <c r="C181" s="11" t="s">
        <v>146</v>
      </c>
      <c r="D181" s="10" t="s">
        <v>97</v>
      </c>
      <c r="E181" s="12">
        <v>165</v>
      </c>
      <c r="F181" s="13">
        <f t="shared" si="3"/>
        <v>222.75000000000003</v>
      </c>
      <c r="G181" s="5">
        <v>4</v>
      </c>
      <c r="H181" s="2">
        <v>0</v>
      </c>
      <c r="I181" t="s">
        <v>157</v>
      </c>
      <c r="J181">
        <v>2</v>
      </c>
    </row>
    <row r="182" spans="1:10" x14ac:dyDescent="0.25">
      <c r="A182" s="14" t="str">
        <f t="shared" si="2"/>
        <v>N.3</v>
      </c>
      <c r="B182" s="10" t="s">
        <v>98</v>
      </c>
      <c r="C182" s="11" t="s">
        <v>144</v>
      </c>
      <c r="D182" s="10" t="s">
        <v>99</v>
      </c>
      <c r="E182" s="12">
        <v>125</v>
      </c>
      <c r="F182" s="13">
        <f t="shared" si="3"/>
        <v>168.75</v>
      </c>
      <c r="G182" s="5">
        <v>6</v>
      </c>
      <c r="H182" s="2">
        <v>0</v>
      </c>
      <c r="I182" t="s">
        <v>157</v>
      </c>
      <c r="J182">
        <v>3</v>
      </c>
    </row>
    <row r="183" spans="1:10" x14ac:dyDescent="0.25">
      <c r="A183" s="14" t="str">
        <f t="shared" si="2"/>
        <v>PCH.1</v>
      </c>
      <c r="B183" s="10" t="s">
        <v>100</v>
      </c>
      <c r="C183" s="11" t="s">
        <v>150</v>
      </c>
      <c r="D183" s="10" t="s">
        <v>101</v>
      </c>
      <c r="E183" s="12">
        <v>195</v>
      </c>
      <c r="F183" s="13">
        <f t="shared" si="3"/>
        <v>263.25</v>
      </c>
      <c r="G183" s="5">
        <v>12</v>
      </c>
      <c r="H183" s="2">
        <v>0</v>
      </c>
      <c r="I183" t="s">
        <v>159</v>
      </c>
      <c r="J183">
        <v>1</v>
      </c>
    </row>
    <row r="184" spans="1:10" x14ac:dyDescent="0.25">
      <c r="A184" s="14" t="str">
        <f t="shared" si="2"/>
        <v>PCH.2</v>
      </c>
      <c r="B184" s="10" t="s">
        <v>102</v>
      </c>
      <c r="C184" s="11" t="s">
        <v>145</v>
      </c>
      <c r="D184" s="10" t="s">
        <v>103</v>
      </c>
      <c r="E184" s="12">
        <v>70</v>
      </c>
      <c r="F184" s="13">
        <f t="shared" si="3"/>
        <v>94.5</v>
      </c>
      <c r="G184" s="5">
        <v>1</v>
      </c>
      <c r="H184" s="2">
        <v>1</v>
      </c>
      <c r="I184" t="s">
        <v>159</v>
      </c>
      <c r="J184">
        <v>2</v>
      </c>
    </row>
    <row r="185" spans="1:10" x14ac:dyDescent="0.25">
      <c r="A185" s="14" t="str">
        <f t="shared" si="2"/>
        <v>PCH.3</v>
      </c>
      <c r="B185" s="10" t="s">
        <v>102</v>
      </c>
      <c r="C185" s="11" t="s">
        <v>146</v>
      </c>
      <c r="D185" s="10" t="s">
        <v>103</v>
      </c>
      <c r="E185" s="12">
        <v>165</v>
      </c>
      <c r="F185" s="13">
        <f t="shared" si="3"/>
        <v>222.75000000000003</v>
      </c>
      <c r="G185" s="5">
        <v>15</v>
      </c>
      <c r="H185" s="2">
        <v>0</v>
      </c>
      <c r="I185" t="s">
        <v>159</v>
      </c>
      <c r="J185">
        <v>3</v>
      </c>
    </row>
    <row r="186" spans="1:10" x14ac:dyDescent="0.25">
      <c r="A186" s="14" t="str">
        <f t="shared" si="2"/>
        <v>PCH.4</v>
      </c>
      <c r="B186" s="10" t="s">
        <v>104</v>
      </c>
      <c r="C186" s="11" t="s">
        <v>146</v>
      </c>
      <c r="D186" s="10" t="s">
        <v>105</v>
      </c>
      <c r="E186" s="12">
        <v>165</v>
      </c>
      <c r="F186" s="13">
        <f t="shared" si="3"/>
        <v>222.75000000000003</v>
      </c>
      <c r="G186" s="5">
        <v>10</v>
      </c>
      <c r="H186" s="2">
        <v>0</v>
      </c>
      <c r="I186" t="s">
        <v>159</v>
      </c>
      <c r="J186">
        <v>4</v>
      </c>
    </row>
    <row r="187" spans="1:10" x14ac:dyDescent="0.25">
      <c r="A187" s="14" t="str">
        <f t="shared" si="2"/>
        <v>PCH.5</v>
      </c>
      <c r="B187" s="10" t="s">
        <v>106</v>
      </c>
      <c r="C187" s="11" t="s">
        <v>144</v>
      </c>
      <c r="D187" s="10" t="s">
        <v>107</v>
      </c>
      <c r="E187" s="12">
        <v>120</v>
      </c>
      <c r="F187" s="13">
        <f t="shared" si="3"/>
        <v>162</v>
      </c>
      <c r="G187" s="5">
        <v>20</v>
      </c>
      <c r="H187" s="2">
        <v>0</v>
      </c>
      <c r="I187" t="s">
        <v>159</v>
      </c>
      <c r="J187">
        <v>5</v>
      </c>
    </row>
    <row r="188" spans="1:10" x14ac:dyDescent="0.25">
      <c r="A188" s="14" t="str">
        <f t="shared" si="2"/>
        <v>PCH.6</v>
      </c>
      <c r="B188" s="10" t="s">
        <v>106</v>
      </c>
      <c r="C188" s="11" t="s">
        <v>146</v>
      </c>
      <c r="D188" s="10" t="s">
        <v>107</v>
      </c>
      <c r="E188" s="12">
        <v>165</v>
      </c>
      <c r="F188" s="13">
        <f t="shared" si="3"/>
        <v>222.75000000000003</v>
      </c>
      <c r="G188" s="5">
        <v>15</v>
      </c>
      <c r="H188" s="2">
        <v>0</v>
      </c>
      <c r="I188" t="s">
        <v>159</v>
      </c>
      <c r="J188">
        <v>6</v>
      </c>
    </row>
    <row r="189" spans="1:10" x14ac:dyDescent="0.25">
      <c r="A189" s="14" t="str">
        <f t="shared" si="2"/>
        <v>PCH.7</v>
      </c>
      <c r="B189" s="10" t="s">
        <v>106</v>
      </c>
      <c r="C189" s="11" t="s">
        <v>4</v>
      </c>
      <c r="D189" s="10" t="s">
        <v>107</v>
      </c>
      <c r="E189" s="12">
        <v>395</v>
      </c>
      <c r="F189" s="13">
        <f t="shared" si="3"/>
        <v>533.25</v>
      </c>
      <c r="G189" s="5">
        <v>15</v>
      </c>
      <c r="H189" s="2">
        <v>0</v>
      </c>
      <c r="I189" t="s">
        <v>159</v>
      </c>
      <c r="J189">
        <v>7</v>
      </c>
    </row>
    <row r="190" spans="1:10" x14ac:dyDescent="0.25">
      <c r="A190" s="14" t="str">
        <f t="shared" si="2"/>
        <v>PCH.8</v>
      </c>
      <c r="B190" s="10" t="s">
        <v>108</v>
      </c>
      <c r="C190" s="11" t="s">
        <v>144</v>
      </c>
      <c r="D190" s="10" t="s">
        <v>109</v>
      </c>
      <c r="E190" s="12">
        <v>120</v>
      </c>
      <c r="F190" s="13">
        <f t="shared" si="3"/>
        <v>162</v>
      </c>
      <c r="G190" s="5">
        <v>10</v>
      </c>
      <c r="H190" s="2">
        <v>0</v>
      </c>
      <c r="I190" t="s">
        <v>159</v>
      </c>
      <c r="J190">
        <v>8</v>
      </c>
    </row>
    <row r="191" spans="1:10" x14ac:dyDescent="0.25">
      <c r="A191" s="14" t="str">
        <f t="shared" si="2"/>
        <v>P.1</v>
      </c>
      <c r="B191" s="10" t="s">
        <v>110</v>
      </c>
      <c r="C191" s="11" t="s">
        <v>146</v>
      </c>
      <c r="D191" s="10" t="s">
        <v>111</v>
      </c>
      <c r="E191" s="12">
        <v>165</v>
      </c>
      <c r="F191" s="13">
        <f t="shared" si="3"/>
        <v>222.75000000000003</v>
      </c>
      <c r="G191" s="5">
        <v>15</v>
      </c>
      <c r="H191" s="2">
        <v>0</v>
      </c>
      <c r="I191" t="s">
        <v>158</v>
      </c>
      <c r="J191">
        <v>1</v>
      </c>
    </row>
    <row r="192" spans="1:10" x14ac:dyDescent="0.25">
      <c r="A192" s="14" t="str">
        <f t="shared" si="2"/>
        <v>P.2</v>
      </c>
      <c r="B192" s="10" t="s">
        <v>110</v>
      </c>
      <c r="C192" s="11" t="s">
        <v>16</v>
      </c>
      <c r="D192" s="10" t="s">
        <v>111</v>
      </c>
      <c r="E192" s="12">
        <v>360</v>
      </c>
      <c r="F192" s="13">
        <f t="shared" si="3"/>
        <v>486.00000000000006</v>
      </c>
      <c r="G192" s="5">
        <v>8</v>
      </c>
      <c r="H192" s="2">
        <v>0</v>
      </c>
      <c r="I192" t="s">
        <v>158</v>
      </c>
      <c r="J192">
        <v>2</v>
      </c>
    </row>
    <row r="193" spans="1:10" x14ac:dyDescent="0.25">
      <c r="A193" s="14" t="str">
        <f t="shared" si="2"/>
        <v>P.3</v>
      </c>
      <c r="B193" s="10" t="s">
        <v>110</v>
      </c>
      <c r="C193" s="11" t="s">
        <v>5</v>
      </c>
      <c r="D193" s="10" t="s">
        <v>111</v>
      </c>
      <c r="E193" s="12">
        <v>490</v>
      </c>
      <c r="F193" s="13">
        <f t="shared" si="3"/>
        <v>661.5</v>
      </c>
      <c r="G193" s="5">
        <v>2</v>
      </c>
      <c r="H193" s="2">
        <v>0</v>
      </c>
      <c r="I193" t="s">
        <v>158</v>
      </c>
      <c r="J193">
        <v>3</v>
      </c>
    </row>
    <row r="194" spans="1:10" x14ac:dyDescent="0.25">
      <c r="A194" s="14" t="str">
        <f t="shared" si="2"/>
        <v>P.4</v>
      </c>
      <c r="B194" s="10" t="s">
        <v>110</v>
      </c>
      <c r="C194" s="11" t="s">
        <v>11</v>
      </c>
      <c r="D194" s="10" t="s">
        <v>111</v>
      </c>
      <c r="E194" s="12">
        <v>625</v>
      </c>
      <c r="F194" s="13">
        <f t="shared" si="3"/>
        <v>843.75</v>
      </c>
      <c r="G194" s="5">
        <v>3</v>
      </c>
      <c r="H194" s="2">
        <v>0</v>
      </c>
      <c r="I194" t="s">
        <v>158</v>
      </c>
      <c r="J194">
        <v>4</v>
      </c>
    </row>
    <row r="195" spans="1:10" x14ac:dyDescent="0.25">
      <c r="A195" s="14" t="str">
        <f t="shared" si="2"/>
        <v>P.5</v>
      </c>
      <c r="B195" s="10" t="s">
        <v>112</v>
      </c>
      <c r="C195" s="11" t="s">
        <v>145</v>
      </c>
      <c r="D195" s="10" t="s">
        <v>113</v>
      </c>
      <c r="E195" s="12">
        <v>85</v>
      </c>
      <c r="F195" s="13">
        <f t="shared" si="3"/>
        <v>114.75000000000001</v>
      </c>
      <c r="G195" s="5">
        <v>1</v>
      </c>
      <c r="H195" s="2">
        <v>1</v>
      </c>
      <c r="I195" t="s">
        <v>158</v>
      </c>
      <c r="J195">
        <v>5</v>
      </c>
    </row>
    <row r="196" spans="1:10" x14ac:dyDescent="0.25">
      <c r="A196" s="14" t="str">
        <f t="shared" si="2"/>
        <v>P.6</v>
      </c>
      <c r="B196" s="10" t="s">
        <v>112</v>
      </c>
      <c r="C196" s="11" t="s">
        <v>5</v>
      </c>
      <c r="D196" s="10" t="s">
        <v>113</v>
      </c>
      <c r="E196" s="12">
        <v>490</v>
      </c>
      <c r="F196" s="13">
        <f t="shared" si="3"/>
        <v>661.5</v>
      </c>
      <c r="G196" s="5">
        <v>2</v>
      </c>
      <c r="H196" s="2">
        <v>0</v>
      </c>
      <c r="I196" t="s">
        <v>158</v>
      </c>
      <c r="J196">
        <v>6</v>
      </c>
    </row>
    <row r="197" spans="1:10" x14ac:dyDescent="0.25">
      <c r="A197" s="14" t="str">
        <f t="shared" si="2"/>
        <v>P.7</v>
      </c>
      <c r="B197" s="10" t="s">
        <v>114</v>
      </c>
      <c r="C197" s="11" t="s">
        <v>145</v>
      </c>
      <c r="D197" s="10" t="s">
        <v>115</v>
      </c>
      <c r="E197" s="12">
        <v>105</v>
      </c>
      <c r="F197" s="13">
        <f t="shared" si="3"/>
        <v>141.75</v>
      </c>
      <c r="G197" s="5">
        <v>5</v>
      </c>
      <c r="H197" s="2">
        <v>0</v>
      </c>
      <c r="I197" t="s">
        <v>158</v>
      </c>
      <c r="J197">
        <v>7</v>
      </c>
    </row>
    <row r="198" spans="1:10" x14ac:dyDescent="0.25">
      <c r="A198" s="14" t="str">
        <f t="shared" si="2"/>
        <v>P.8</v>
      </c>
      <c r="B198" s="10" t="s">
        <v>114</v>
      </c>
      <c r="C198" s="11" t="s">
        <v>93</v>
      </c>
      <c r="D198" s="10" t="s">
        <v>115</v>
      </c>
      <c r="E198" s="12">
        <v>315</v>
      </c>
      <c r="F198" s="13">
        <f t="shared" si="3"/>
        <v>425.25</v>
      </c>
      <c r="G198" s="5">
        <v>4</v>
      </c>
      <c r="H198" s="2">
        <v>0</v>
      </c>
      <c r="I198" t="s">
        <v>158</v>
      </c>
      <c r="J198">
        <v>8</v>
      </c>
    </row>
    <row r="199" spans="1:10" x14ac:dyDescent="0.25">
      <c r="A199" s="14" t="str">
        <f t="shared" si="2"/>
        <v>P.9</v>
      </c>
      <c r="B199" s="10" t="s">
        <v>114</v>
      </c>
      <c r="C199" s="11" t="s">
        <v>11</v>
      </c>
      <c r="D199" s="10" t="s">
        <v>115</v>
      </c>
      <c r="E199" s="12">
        <v>625</v>
      </c>
      <c r="F199" s="13">
        <f t="shared" si="3"/>
        <v>843.75</v>
      </c>
      <c r="G199" s="5">
        <v>2</v>
      </c>
      <c r="H199" s="2">
        <v>0</v>
      </c>
      <c r="I199" t="s">
        <v>158</v>
      </c>
      <c r="J199">
        <v>9</v>
      </c>
    </row>
    <row r="200" spans="1:10" x14ac:dyDescent="0.25">
      <c r="A200" s="14" t="str">
        <f t="shared" si="2"/>
        <v>P.10</v>
      </c>
      <c r="B200" s="10" t="s">
        <v>114</v>
      </c>
      <c r="C200" s="11" t="s">
        <v>17</v>
      </c>
      <c r="D200" s="10" t="s">
        <v>115</v>
      </c>
      <c r="E200" s="12">
        <v>755</v>
      </c>
      <c r="F200" s="13">
        <f t="shared" si="3"/>
        <v>1019.2500000000001</v>
      </c>
      <c r="G200" s="5">
        <v>1</v>
      </c>
      <c r="H200" s="2">
        <v>0</v>
      </c>
      <c r="I200" t="s">
        <v>158</v>
      </c>
      <c r="J200">
        <v>10</v>
      </c>
    </row>
    <row r="201" spans="1:10" x14ac:dyDescent="0.25">
      <c r="A201" s="14" t="str">
        <f t="shared" si="2"/>
        <v>P.11</v>
      </c>
      <c r="B201" s="10" t="s">
        <v>116</v>
      </c>
      <c r="C201" s="11" t="s">
        <v>16</v>
      </c>
      <c r="D201" s="10" t="s">
        <v>117</v>
      </c>
      <c r="E201" s="12">
        <v>350</v>
      </c>
      <c r="F201" s="13">
        <f t="shared" si="3"/>
        <v>472.50000000000006</v>
      </c>
      <c r="G201" s="5">
        <v>8</v>
      </c>
      <c r="H201" s="2">
        <v>0</v>
      </c>
      <c r="I201" t="s">
        <v>158</v>
      </c>
      <c r="J201">
        <v>11</v>
      </c>
    </row>
    <row r="202" spans="1:10" x14ac:dyDescent="0.25">
      <c r="A202" s="14" t="str">
        <f t="shared" si="2"/>
        <v>P.12</v>
      </c>
      <c r="B202" s="10" t="s">
        <v>118</v>
      </c>
      <c r="C202" s="11" t="s">
        <v>145</v>
      </c>
      <c r="D202" s="10" t="s">
        <v>119</v>
      </c>
      <c r="E202" s="12">
        <v>105</v>
      </c>
      <c r="F202" s="13">
        <f t="shared" si="3"/>
        <v>141.75</v>
      </c>
      <c r="G202" s="5">
        <v>6</v>
      </c>
      <c r="H202" s="2">
        <v>1</v>
      </c>
      <c r="I202" t="s">
        <v>158</v>
      </c>
      <c r="J202">
        <v>12</v>
      </c>
    </row>
    <row r="203" spans="1:10" x14ac:dyDescent="0.25">
      <c r="A203" s="14" t="str">
        <f t="shared" si="2"/>
        <v>P.13</v>
      </c>
      <c r="B203" s="10" t="s">
        <v>118</v>
      </c>
      <c r="C203" s="11" t="s">
        <v>20</v>
      </c>
      <c r="D203" s="10" t="s">
        <v>119</v>
      </c>
      <c r="E203" s="12">
        <v>345</v>
      </c>
      <c r="F203" s="13">
        <f t="shared" si="3"/>
        <v>465.75000000000006</v>
      </c>
      <c r="G203" s="5">
        <v>5</v>
      </c>
      <c r="H203" s="2">
        <v>0</v>
      </c>
      <c r="I203" t="s">
        <v>158</v>
      </c>
      <c r="J203">
        <v>13</v>
      </c>
    </row>
    <row r="204" spans="1:10" x14ac:dyDescent="0.25">
      <c r="A204" s="14" t="str">
        <f t="shared" si="2"/>
        <v>PL.1</v>
      </c>
      <c r="B204" s="10" t="s">
        <v>120</v>
      </c>
      <c r="C204" s="11" t="s">
        <v>145</v>
      </c>
      <c r="D204" s="10" t="s">
        <v>121</v>
      </c>
      <c r="E204" s="12">
        <v>105</v>
      </c>
      <c r="F204" s="13">
        <f t="shared" si="3"/>
        <v>141.75</v>
      </c>
      <c r="G204" s="5">
        <v>5</v>
      </c>
      <c r="H204" s="2">
        <v>0</v>
      </c>
      <c r="I204" t="s">
        <v>160</v>
      </c>
      <c r="J204">
        <v>1</v>
      </c>
    </row>
    <row r="205" spans="1:10" x14ac:dyDescent="0.25">
      <c r="A205" s="14" t="str">
        <f t="shared" si="2"/>
        <v>PL.2</v>
      </c>
      <c r="B205" s="10" t="s">
        <v>122</v>
      </c>
      <c r="C205" s="11" t="s">
        <v>145</v>
      </c>
      <c r="D205" s="10" t="s">
        <v>123</v>
      </c>
      <c r="E205" s="12">
        <v>105</v>
      </c>
      <c r="F205" s="13">
        <f t="shared" si="3"/>
        <v>141.75</v>
      </c>
      <c r="G205" s="5">
        <v>10</v>
      </c>
      <c r="H205" s="2">
        <v>0</v>
      </c>
      <c r="I205" t="s">
        <v>160</v>
      </c>
      <c r="J205">
        <v>2</v>
      </c>
    </row>
    <row r="206" spans="1:10" x14ac:dyDescent="0.25">
      <c r="A206" s="14" t="str">
        <f t="shared" si="2"/>
        <v>PL.3</v>
      </c>
      <c r="B206" s="10" t="s">
        <v>124</v>
      </c>
      <c r="C206" s="11" t="s">
        <v>144</v>
      </c>
      <c r="D206" s="10" t="s">
        <v>125</v>
      </c>
      <c r="E206" s="12">
        <v>120</v>
      </c>
      <c r="F206" s="13">
        <f t="shared" si="3"/>
        <v>162</v>
      </c>
      <c r="G206" s="5">
        <v>1</v>
      </c>
      <c r="H206" s="2">
        <v>0</v>
      </c>
      <c r="I206" t="s">
        <v>160</v>
      </c>
      <c r="J206">
        <v>3</v>
      </c>
    </row>
    <row r="207" spans="1:10" x14ac:dyDescent="0.25">
      <c r="A207" s="14" t="str">
        <f t="shared" si="2"/>
        <v>PL.4</v>
      </c>
      <c r="B207" s="10" t="s">
        <v>126</v>
      </c>
      <c r="C207" s="11" t="s">
        <v>4</v>
      </c>
      <c r="D207" s="10" t="s">
        <v>127</v>
      </c>
      <c r="E207" s="12">
        <v>395</v>
      </c>
      <c r="F207" s="13">
        <f t="shared" si="3"/>
        <v>533.25</v>
      </c>
      <c r="G207" s="5">
        <v>5</v>
      </c>
      <c r="H207" s="2">
        <v>0</v>
      </c>
      <c r="I207" t="s">
        <v>160</v>
      </c>
      <c r="J207">
        <v>4</v>
      </c>
    </row>
    <row r="208" spans="1:10" x14ac:dyDescent="0.25">
      <c r="A208" s="14" t="str">
        <f t="shared" si="2"/>
        <v>PL.5</v>
      </c>
      <c r="B208" s="10" t="s">
        <v>126</v>
      </c>
      <c r="C208" s="11" t="s">
        <v>5</v>
      </c>
      <c r="D208" s="10" t="s">
        <v>127</v>
      </c>
      <c r="E208" s="12">
        <v>490</v>
      </c>
      <c r="F208" s="13">
        <f t="shared" si="3"/>
        <v>661.5</v>
      </c>
      <c r="G208" s="5">
        <v>8</v>
      </c>
      <c r="H208" s="2">
        <v>0</v>
      </c>
      <c r="I208" t="s">
        <v>160</v>
      </c>
      <c r="J208">
        <v>5</v>
      </c>
    </row>
    <row r="209" spans="1:10" x14ac:dyDescent="0.25">
      <c r="A209" s="14" t="str">
        <f t="shared" si="2"/>
        <v>PL.6</v>
      </c>
      <c r="B209" s="10" t="s">
        <v>126</v>
      </c>
      <c r="C209" s="11" t="s">
        <v>11</v>
      </c>
      <c r="D209" s="10" t="s">
        <v>127</v>
      </c>
      <c r="E209" s="12">
        <v>580</v>
      </c>
      <c r="F209" s="13">
        <f t="shared" si="3"/>
        <v>783</v>
      </c>
      <c r="G209" s="5">
        <v>2</v>
      </c>
      <c r="H209" s="2">
        <v>0</v>
      </c>
      <c r="I209" t="s">
        <v>160</v>
      </c>
      <c r="J209">
        <v>6</v>
      </c>
    </row>
    <row r="210" spans="1:10" x14ac:dyDescent="0.25">
      <c r="A210" s="14" t="str">
        <f t="shared" si="2"/>
        <v>PL.7</v>
      </c>
      <c r="B210" s="10" t="s">
        <v>128</v>
      </c>
      <c r="C210" s="11" t="s">
        <v>5</v>
      </c>
      <c r="D210" s="10" t="s">
        <v>129</v>
      </c>
      <c r="E210" s="12">
        <v>490</v>
      </c>
      <c r="F210" s="13">
        <f t="shared" si="3"/>
        <v>661.5</v>
      </c>
      <c r="G210" s="5">
        <v>8</v>
      </c>
      <c r="H210" s="2">
        <v>0</v>
      </c>
      <c r="I210" t="s">
        <v>160</v>
      </c>
      <c r="J210">
        <v>7</v>
      </c>
    </row>
    <row r="211" spans="1:10" x14ac:dyDescent="0.25">
      <c r="A211" s="14" t="str">
        <f t="shared" si="2"/>
        <v>PL.8</v>
      </c>
      <c r="B211" s="10" t="s">
        <v>128</v>
      </c>
      <c r="C211" s="11" t="s">
        <v>11</v>
      </c>
      <c r="D211" s="10" t="s">
        <v>129</v>
      </c>
      <c r="E211" s="12">
        <v>580</v>
      </c>
      <c r="F211" s="13">
        <f>E211*1.35</f>
        <v>783</v>
      </c>
      <c r="G211" s="5">
        <v>5</v>
      </c>
      <c r="H211" s="2">
        <v>0</v>
      </c>
      <c r="I211" t="s">
        <v>160</v>
      </c>
      <c r="J211">
        <v>8</v>
      </c>
    </row>
    <row r="212" spans="1:10" x14ac:dyDescent="0.25">
      <c r="A212" s="14" t="str">
        <f t="shared" si="2"/>
        <v>R.1</v>
      </c>
      <c r="B212" s="10" t="s">
        <v>130</v>
      </c>
      <c r="C212" s="11" t="s">
        <v>147</v>
      </c>
      <c r="D212" s="10" t="s">
        <v>131</v>
      </c>
      <c r="E212" s="12">
        <v>34</v>
      </c>
      <c r="F212" s="13">
        <f t="shared" ref="F212:F216" si="4">E212*1.35</f>
        <v>45.900000000000006</v>
      </c>
      <c r="G212" s="5">
        <v>20</v>
      </c>
      <c r="H212" s="2">
        <v>0</v>
      </c>
      <c r="I212" t="s">
        <v>161</v>
      </c>
      <c r="J212">
        <v>1</v>
      </c>
    </row>
    <row r="213" spans="1:10" x14ac:dyDescent="0.25">
      <c r="A213" s="14" t="str">
        <f t="shared" ref="A213:A216" si="5">I213&amp;""&amp;J213</f>
        <v>R.2</v>
      </c>
      <c r="B213" s="10" t="s">
        <v>132</v>
      </c>
      <c r="C213" s="11" t="s">
        <v>144</v>
      </c>
      <c r="D213" s="10" t="s">
        <v>133</v>
      </c>
      <c r="E213" s="12">
        <v>78</v>
      </c>
      <c r="F213" s="13">
        <f t="shared" si="4"/>
        <v>105.30000000000001</v>
      </c>
      <c r="G213" s="5">
        <v>20</v>
      </c>
      <c r="H213" s="2">
        <v>0</v>
      </c>
      <c r="I213" t="s">
        <v>161</v>
      </c>
      <c r="J213">
        <v>2</v>
      </c>
    </row>
    <row r="214" spans="1:10" x14ac:dyDescent="0.25">
      <c r="A214" s="14" t="str">
        <f t="shared" si="5"/>
        <v>LB.1</v>
      </c>
      <c r="B214" s="10" t="s">
        <v>134</v>
      </c>
      <c r="C214" s="11" t="s">
        <v>151</v>
      </c>
      <c r="D214" s="10" t="s">
        <v>135</v>
      </c>
      <c r="E214" s="12">
        <v>15.5</v>
      </c>
      <c r="F214" s="13">
        <f t="shared" si="4"/>
        <v>20.925000000000001</v>
      </c>
      <c r="G214" s="5">
        <v>2357</v>
      </c>
      <c r="H214" s="2">
        <v>35</v>
      </c>
      <c r="I214" t="s">
        <v>162</v>
      </c>
      <c r="J214">
        <v>1</v>
      </c>
    </row>
    <row r="215" spans="1:10" x14ac:dyDescent="0.25">
      <c r="A215" s="14" t="str">
        <f t="shared" si="5"/>
        <v>LB.2</v>
      </c>
      <c r="B215" s="10" t="s">
        <v>134</v>
      </c>
      <c r="C215" s="11" t="s">
        <v>149</v>
      </c>
      <c r="D215" s="10" t="s">
        <v>135</v>
      </c>
      <c r="E215" s="12">
        <v>23</v>
      </c>
      <c r="F215" s="13">
        <f t="shared" si="4"/>
        <v>31.05</v>
      </c>
      <c r="G215" s="5">
        <v>413</v>
      </c>
      <c r="H215" s="2">
        <v>439</v>
      </c>
      <c r="I215" t="s">
        <v>162</v>
      </c>
      <c r="J215">
        <v>2</v>
      </c>
    </row>
    <row r="216" spans="1:10" x14ac:dyDescent="0.25">
      <c r="A216" s="14" t="str">
        <f t="shared" si="5"/>
        <v>LB.3</v>
      </c>
      <c r="B216" s="10" t="s">
        <v>136</v>
      </c>
      <c r="C216" s="11" t="s">
        <v>151</v>
      </c>
      <c r="D216" s="10" t="s">
        <v>137</v>
      </c>
      <c r="E216" s="12">
        <v>16</v>
      </c>
      <c r="F216" s="13">
        <f t="shared" si="4"/>
        <v>21.6</v>
      </c>
      <c r="G216" s="5">
        <v>9</v>
      </c>
      <c r="H216" s="2">
        <v>9</v>
      </c>
      <c r="I216" t="s">
        <v>162</v>
      </c>
      <c r="J216">
        <v>3</v>
      </c>
    </row>
    <row r="219" spans="1:10" x14ac:dyDescent="0.25">
      <c r="A219" s="9" t="s">
        <v>163</v>
      </c>
      <c r="B219" s="15"/>
      <c r="C219" s="16"/>
      <c r="D219" s="15"/>
      <c r="E219" s="15"/>
      <c r="F219" s="16"/>
    </row>
    <row r="220" spans="1:10" x14ac:dyDescent="0.25">
      <c r="A220" s="9"/>
      <c r="B220" s="15" t="s">
        <v>169</v>
      </c>
      <c r="C220" s="16" t="s">
        <v>164</v>
      </c>
      <c r="D220" s="15" t="s">
        <v>236</v>
      </c>
      <c r="E220" s="15">
        <v>65.75</v>
      </c>
      <c r="F220" s="13">
        <f t="shared" ref="F220:F238" si="6">E220*1.35</f>
        <v>88.762500000000003</v>
      </c>
    </row>
    <row r="221" spans="1:10" x14ac:dyDescent="0.25">
      <c r="A221" s="9"/>
      <c r="B221" s="15" t="s">
        <v>169</v>
      </c>
      <c r="C221" s="16" t="s">
        <v>165</v>
      </c>
      <c r="D221" s="15" t="s">
        <v>235</v>
      </c>
      <c r="E221" s="15">
        <v>87.75</v>
      </c>
      <c r="F221" s="13">
        <f t="shared" si="6"/>
        <v>118.46250000000001</v>
      </c>
    </row>
    <row r="222" spans="1:10" x14ac:dyDescent="0.25">
      <c r="A222" s="9"/>
      <c r="B222" s="15" t="s">
        <v>169</v>
      </c>
      <c r="C222" s="16" t="s">
        <v>166</v>
      </c>
      <c r="D222" s="15" t="s">
        <v>236</v>
      </c>
      <c r="E222" s="15">
        <v>109.75</v>
      </c>
      <c r="F222" s="13">
        <f t="shared" si="6"/>
        <v>148.16250000000002</v>
      </c>
    </row>
    <row r="223" spans="1:10" x14ac:dyDescent="0.25">
      <c r="A223" s="9"/>
      <c r="B223" s="15" t="s">
        <v>169</v>
      </c>
      <c r="C223" s="16" t="s">
        <v>167</v>
      </c>
      <c r="D223" s="15" t="s">
        <v>236</v>
      </c>
      <c r="E223" s="15">
        <v>142.75</v>
      </c>
      <c r="F223" s="13">
        <f t="shared" si="6"/>
        <v>192.71250000000001</v>
      </c>
    </row>
    <row r="224" spans="1:10" x14ac:dyDescent="0.25">
      <c r="A224" s="9"/>
      <c r="B224" s="15" t="s">
        <v>169</v>
      </c>
      <c r="C224" s="16" t="s">
        <v>168</v>
      </c>
      <c r="D224" s="15" t="s">
        <v>236</v>
      </c>
      <c r="E224" s="15">
        <v>142.75</v>
      </c>
      <c r="F224" s="13">
        <f t="shared" si="6"/>
        <v>192.71250000000001</v>
      </c>
    </row>
    <row r="225" spans="1:11" x14ac:dyDescent="0.25">
      <c r="A225" s="9"/>
      <c r="B225" s="15" t="s">
        <v>169</v>
      </c>
      <c r="C225" s="16" t="s">
        <v>237</v>
      </c>
      <c r="D225" s="15" t="s">
        <v>236</v>
      </c>
      <c r="E225" s="15">
        <v>175.75</v>
      </c>
      <c r="F225" s="13">
        <f t="shared" si="6"/>
        <v>237.26250000000002</v>
      </c>
    </row>
    <row r="226" spans="1:11" x14ac:dyDescent="0.25">
      <c r="A226" s="23"/>
      <c r="B226" s="24"/>
      <c r="C226" s="25"/>
      <c r="D226" s="24"/>
      <c r="E226" s="24"/>
      <c r="F226" s="26"/>
    </row>
    <row r="228" spans="1:11" x14ac:dyDescent="0.25">
      <c r="A228" s="4" t="s">
        <v>238</v>
      </c>
      <c r="B228" s="17" t="s">
        <v>179</v>
      </c>
      <c r="C228" s="18" t="s">
        <v>176</v>
      </c>
      <c r="D228" s="17" t="s">
        <v>179</v>
      </c>
      <c r="E228" s="19">
        <v>621</v>
      </c>
      <c r="F228" s="13">
        <f t="shared" si="6"/>
        <v>838.35</v>
      </c>
      <c r="G228" s="20" t="s">
        <v>180</v>
      </c>
      <c r="H228" s="21"/>
      <c r="I228" s="21" t="s">
        <v>181</v>
      </c>
      <c r="K228" s="27"/>
    </row>
    <row r="229" spans="1:11" x14ac:dyDescent="0.25">
      <c r="A229" s="4" t="s">
        <v>238</v>
      </c>
      <c r="B229" s="17" t="s">
        <v>182</v>
      </c>
      <c r="C229" s="18" t="s">
        <v>176</v>
      </c>
      <c r="D229" s="17" t="s">
        <v>182</v>
      </c>
      <c r="E229" s="19">
        <v>630</v>
      </c>
      <c r="F229" s="13">
        <f t="shared" si="6"/>
        <v>850.5</v>
      </c>
      <c r="G229" s="20" t="s">
        <v>172</v>
      </c>
      <c r="H229" s="21"/>
      <c r="I229" s="21"/>
    </row>
    <row r="230" spans="1:11" x14ac:dyDescent="0.25">
      <c r="A230" s="4" t="s">
        <v>238</v>
      </c>
      <c r="B230" s="17" t="s">
        <v>182</v>
      </c>
      <c r="C230" s="18" t="s">
        <v>183</v>
      </c>
      <c r="D230" s="17" t="s">
        <v>182</v>
      </c>
      <c r="E230" s="19">
        <v>675</v>
      </c>
      <c r="F230" s="13">
        <f t="shared" si="6"/>
        <v>911.25000000000011</v>
      </c>
      <c r="G230" s="20" t="s">
        <v>180</v>
      </c>
      <c r="H230" s="21"/>
      <c r="I230" s="21" t="s">
        <v>181</v>
      </c>
    </row>
    <row r="231" spans="1:11" x14ac:dyDescent="0.25">
      <c r="A231" s="4" t="s">
        <v>238</v>
      </c>
      <c r="B231" s="17" t="s">
        <v>182</v>
      </c>
      <c r="C231" s="18" t="s">
        <v>184</v>
      </c>
      <c r="D231" s="17" t="s">
        <v>182</v>
      </c>
      <c r="E231" s="19">
        <v>131</v>
      </c>
      <c r="F231" s="13">
        <f t="shared" si="6"/>
        <v>176.85000000000002</v>
      </c>
      <c r="G231" s="20" t="s">
        <v>180</v>
      </c>
      <c r="H231" s="21" t="s">
        <v>181</v>
      </c>
      <c r="I231" s="21" t="s">
        <v>181</v>
      </c>
    </row>
    <row r="232" spans="1:11" x14ac:dyDescent="0.25">
      <c r="A232" s="4" t="s">
        <v>238</v>
      </c>
      <c r="B232" s="17" t="s">
        <v>185</v>
      </c>
      <c r="C232" s="18" t="s">
        <v>186</v>
      </c>
      <c r="D232" s="17" t="s">
        <v>185</v>
      </c>
      <c r="E232" s="19">
        <v>275</v>
      </c>
      <c r="F232" s="13">
        <f t="shared" si="6"/>
        <v>371.25</v>
      </c>
      <c r="G232" s="20" t="s">
        <v>172</v>
      </c>
      <c r="H232" s="21"/>
      <c r="I232" s="21"/>
    </row>
    <row r="233" spans="1:11" x14ac:dyDescent="0.25">
      <c r="A233" s="4" t="s">
        <v>238</v>
      </c>
      <c r="B233" s="17" t="s">
        <v>185</v>
      </c>
      <c r="C233" s="18" t="s">
        <v>173</v>
      </c>
      <c r="D233" s="17" t="s">
        <v>185</v>
      </c>
      <c r="E233" s="19">
        <v>388</v>
      </c>
      <c r="F233" s="13">
        <f t="shared" si="6"/>
        <v>523.80000000000007</v>
      </c>
      <c r="G233" s="20" t="s">
        <v>172</v>
      </c>
      <c r="H233" s="21"/>
      <c r="I233" s="21"/>
    </row>
    <row r="234" spans="1:11" x14ac:dyDescent="0.25">
      <c r="A234" s="4" t="s">
        <v>238</v>
      </c>
      <c r="B234" s="17" t="s">
        <v>187</v>
      </c>
      <c r="C234" s="18" t="s">
        <v>176</v>
      </c>
      <c r="D234" s="17" t="s">
        <v>187</v>
      </c>
      <c r="E234" s="19">
        <v>621</v>
      </c>
      <c r="F234" s="13">
        <f t="shared" si="6"/>
        <v>838.35</v>
      </c>
      <c r="G234" s="20" t="s">
        <v>172</v>
      </c>
      <c r="H234" s="21"/>
      <c r="I234" s="21"/>
    </row>
    <row r="235" spans="1:11" x14ac:dyDescent="0.25">
      <c r="A235" s="4" t="s">
        <v>238</v>
      </c>
      <c r="B235" s="17" t="s">
        <v>187</v>
      </c>
      <c r="C235" s="18" t="s">
        <v>175</v>
      </c>
      <c r="D235" s="17" t="s">
        <v>187</v>
      </c>
      <c r="E235" s="19">
        <v>531</v>
      </c>
      <c r="F235" s="13">
        <f t="shared" si="6"/>
        <v>716.85</v>
      </c>
      <c r="G235" s="20" t="s">
        <v>180</v>
      </c>
      <c r="H235" s="21"/>
      <c r="I235" s="21" t="s">
        <v>181</v>
      </c>
    </row>
    <row r="236" spans="1:11" x14ac:dyDescent="0.25">
      <c r="A236" s="4" t="s">
        <v>238</v>
      </c>
      <c r="B236" s="17" t="s">
        <v>187</v>
      </c>
      <c r="C236" s="18" t="s">
        <v>184</v>
      </c>
      <c r="D236" s="17" t="s">
        <v>187</v>
      </c>
      <c r="E236" s="19">
        <v>122</v>
      </c>
      <c r="F236" s="13">
        <f t="shared" si="6"/>
        <v>164.70000000000002</v>
      </c>
      <c r="G236" s="20" t="s">
        <v>180</v>
      </c>
      <c r="H236" s="21" t="s">
        <v>181</v>
      </c>
      <c r="I236" s="21" t="s">
        <v>181</v>
      </c>
    </row>
    <row r="237" spans="1:11" x14ac:dyDescent="0.25">
      <c r="A237" s="4" t="s">
        <v>238</v>
      </c>
      <c r="B237" s="17" t="s">
        <v>188</v>
      </c>
      <c r="C237" s="18" t="s">
        <v>184</v>
      </c>
      <c r="D237" s="17" t="s">
        <v>188</v>
      </c>
      <c r="E237" s="19">
        <v>133</v>
      </c>
      <c r="F237" s="13">
        <f t="shared" si="6"/>
        <v>179.55</v>
      </c>
      <c r="G237" s="20" t="s">
        <v>180</v>
      </c>
      <c r="H237" s="21" t="s">
        <v>181</v>
      </c>
      <c r="I237" s="21"/>
    </row>
    <row r="238" spans="1:11" x14ac:dyDescent="0.25">
      <c r="A238" s="4" t="s">
        <v>238</v>
      </c>
      <c r="B238" s="17" t="s">
        <v>170</v>
      </c>
      <c r="C238" s="18" t="s">
        <v>175</v>
      </c>
      <c r="D238" s="17" t="s">
        <v>170</v>
      </c>
      <c r="E238" s="19">
        <v>525</v>
      </c>
      <c r="F238" s="13">
        <f t="shared" si="6"/>
        <v>708.75</v>
      </c>
      <c r="G238" s="20" t="s">
        <v>172</v>
      </c>
      <c r="H238" s="21"/>
      <c r="I238" s="21"/>
      <c r="K238" s="27"/>
    </row>
    <row r="239" spans="1:11" x14ac:dyDescent="0.25">
      <c r="A239" s="4" t="s">
        <v>238</v>
      </c>
      <c r="B239" s="17" t="s">
        <v>170</v>
      </c>
      <c r="C239" s="18" t="s">
        <v>176</v>
      </c>
      <c r="D239" s="17" t="s">
        <v>170</v>
      </c>
      <c r="E239" s="19">
        <v>635</v>
      </c>
      <c r="F239" s="13">
        <f>E239*1.35</f>
        <v>857.25</v>
      </c>
      <c r="G239" s="20" t="s">
        <v>172</v>
      </c>
      <c r="H239" s="21"/>
      <c r="I239" s="21"/>
    </row>
    <row r="240" spans="1:11" x14ac:dyDescent="0.25">
      <c r="A240" s="4" t="s">
        <v>238</v>
      </c>
      <c r="B240" s="17" t="s">
        <v>170</v>
      </c>
      <c r="C240" s="18" t="s">
        <v>184</v>
      </c>
      <c r="D240" s="17" t="s">
        <v>170</v>
      </c>
      <c r="E240" s="19">
        <v>122</v>
      </c>
      <c r="F240" s="13">
        <f>E240*1.35</f>
        <v>164.70000000000002</v>
      </c>
      <c r="G240" s="20" t="s">
        <v>172</v>
      </c>
      <c r="H240" s="21"/>
      <c r="I240" s="21"/>
    </row>
    <row r="241" spans="1:11" x14ac:dyDescent="0.25">
      <c r="A241" s="4" t="s">
        <v>238</v>
      </c>
      <c r="B241" s="17" t="s">
        <v>170</v>
      </c>
      <c r="C241" s="18" t="s">
        <v>189</v>
      </c>
      <c r="D241" s="17" t="s">
        <v>170</v>
      </c>
      <c r="E241" s="19">
        <v>154</v>
      </c>
      <c r="F241" s="13">
        <f>E241*1.35</f>
        <v>207.9</v>
      </c>
      <c r="G241" s="20" t="s">
        <v>180</v>
      </c>
      <c r="H241" s="21" t="s">
        <v>181</v>
      </c>
      <c r="I241" s="21" t="s">
        <v>181</v>
      </c>
    </row>
    <row r="242" spans="1:11" x14ac:dyDescent="0.25">
      <c r="A242" s="4" t="s">
        <v>238</v>
      </c>
      <c r="B242" s="17" t="s">
        <v>170</v>
      </c>
      <c r="C242" s="18" t="s">
        <v>171</v>
      </c>
      <c r="D242" s="17" t="s">
        <v>170</v>
      </c>
      <c r="E242" s="19">
        <v>268</v>
      </c>
      <c r="F242" s="13">
        <f t="shared" ref="F242:F305" si="7">E242*1.35</f>
        <v>361.8</v>
      </c>
      <c r="G242" s="20" t="s">
        <v>180</v>
      </c>
      <c r="H242" s="21" t="s">
        <v>181</v>
      </c>
      <c r="I242" s="21"/>
    </row>
    <row r="243" spans="1:11" x14ac:dyDescent="0.25">
      <c r="A243" s="4" t="s">
        <v>238</v>
      </c>
      <c r="B243" s="17" t="s">
        <v>170</v>
      </c>
      <c r="C243" s="18" t="s">
        <v>173</v>
      </c>
      <c r="D243" s="17" t="s">
        <v>170</v>
      </c>
      <c r="E243" s="19">
        <v>388</v>
      </c>
      <c r="F243" s="13">
        <f t="shared" si="7"/>
        <v>523.80000000000007</v>
      </c>
      <c r="G243" s="20" t="s">
        <v>172</v>
      </c>
      <c r="H243" s="21"/>
      <c r="I243" s="21"/>
    </row>
    <row r="244" spans="1:11" x14ac:dyDescent="0.25">
      <c r="A244" s="4" t="s">
        <v>238</v>
      </c>
      <c r="B244" s="17" t="s">
        <v>174</v>
      </c>
      <c r="C244" s="18" t="s">
        <v>175</v>
      </c>
      <c r="D244" s="17" t="s">
        <v>174</v>
      </c>
      <c r="E244" s="19">
        <v>525</v>
      </c>
      <c r="F244" s="13">
        <f t="shared" si="7"/>
        <v>708.75</v>
      </c>
      <c r="G244" s="20" t="s">
        <v>172</v>
      </c>
      <c r="H244" s="21"/>
      <c r="I244" s="21"/>
    </row>
    <row r="245" spans="1:11" x14ac:dyDescent="0.25">
      <c r="A245" s="4" t="s">
        <v>238</v>
      </c>
      <c r="B245" s="17" t="s">
        <v>174</v>
      </c>
      <c r="C245" s="18" t="s">
        <v>176</v>
      </c>
      <c r="D245" s="17" t="s">
        <v>174</v>
      </c>
      <c r="E245" s="19">
        <v>630</v>
      </c>
      <c r="F245" s="13">
        <f t="shared" si="7"/>
        <v>850.5</v>
      </c>
      <c r="G245" s="20" t="s">
        <v>172</v>
      </c>
      <c r="H245" s="21"/>
      <c r="I245" s="21"/>
      <c r="K245" s="27"/>
    </row>
    <row r="246" spans="1:11" x14ac:dyDescent="0.25">
      <c r="A246" s="4" t="s">
        <v>238</v>
      </c>
      <c r="B246" s="17" t="s">
        <v>177</v>
      </c>
      <c r="C246" s="18" t="s">
        <v>175</v>
      </c>
      <c r="D246" s="17" t="s">
        <v>177</v>
      </c>
      <c r="E246" s="19">
        <v>525</v>
      </c>
      <c r="F246" s="13">
        <f t="shared" si="7"/>
        <v>708.75</v>
      </c>
      <c r="G246" s="20" t="s">
        <v>172</v>
      </c>
      <c r="H246" s="21"/>
      <c r="I246" s="21"/>
    </row>
    <row r="247" spans="1:11" x14ac:dyDescent="0.25">
      <c r="A247" s="4" t="s">
        <v>238</v>
      </c>
      <c r="B247" s="17" t="s">
        <v>178</v>
      </c>
      <c r="C247" s="18" t="s">
        <v>176</v>
      </c>
      <c r="D247" s="17" t="s">
        <v>178</v>
      </c>
      <c r="E247" s="19">
        <v>630</v>
      </c>
      <c r="F247" s="13">
        <f t="shared" si="7"/>
        <v>850.5</v>
      </c>
      <c r="G247" s="20" t="s">
        <v>172</v>
      </c>
      <c r="H247" s="21"/>
      <c r="I247" s="21"/>
    </row>
    <row r="248" spans="1:11" x14ac:dyDescent="0.25">
      <c r="A248" s="4" t="s">
        <v>238</v>
      </c>
      <c r="B248" s="17" t="s">
        <v>178</v>
      </c>
      <c r="C248" s="18" t="s">
        <v>175</v>
      </c>
      <c r="D248" s="17" t="s">
        <v>178</v>
      </c>
      <c r="E248" s="19">
        <v>525</v>
      </c>
      <c r="F248" s="13">
        <f t="shared" si="7"/>
        <v>708.75</v>
      </c>
      <c r="G248" s="20" t="s">
        <v>172</v>
      </c>
      <c r="H248" s="21"/>
      <c r="I248" s="21"/>
    </row>
    <row r="249" spans="1:11" x14ac:dyDescent="0.25">
      <c r="A249" s="4" t="s">
        <v>238</v>
      </c>
      <c r="B249" s="17" t="s">
        <v>178</v>
      </c>
      <c r="C249" s="18" t="s">
        <v>171</v>
      </c>
      <c r="D249" s="17" t="s">
        <v>178</v>
      </c>
      <c r="E249" s="19">
        <v>381</v>
      </c>
      <c r="F249" s="13">
        <f t="shared" si="7"/>
        <v>514.35</v>
      </c>
      <c r="G249" s="20" t="s">
        <v>172</v>
      </c>
      <c r="H249" s="21"/>
      <c r="I249" s="21"/>
    </row>
    <row r="250" spans="1:11" x14ac:dyDescent="0.25">
      <c r="A250" s="4" t="s">
        <v>238</v>
      </c>
      <c r="B250" s="17" t="s">
        <v>190</v>
      </c>
      <c r="C250" s="18" t="s">
        <v>184</v>
      </c>
      <c r="D250" s="17" t="s">
        <v>190</v>
      </c>
      <c r="E250" s="19">
        <v>142</v>
      </c>
      <c r="F250" s="13">
        <f t="shared" si="7"/>
        <v>191.70000000000002</v>
      </c>
      <c r="G250" s="20" t="s">
        <v>172</v>
      </c>
      <c r="H250" s="21"/>
      <c r="I250" s="21"/>
    </row>
    <row r="251" spans="1:11" x14ac:dyDescent="0.25">
      <c r="A251" s="4" t="s">
        <v>238</v>
      </c>
      <c r="B251" s="17" t="s">
        <v>191</v>
      </c>
      <c r="C251" s="18" t="s">
        <v>175</v>
      </c>
      <c r="D251" s="17" t="s">
        <v>191</v>
      </c>
      <c r="E251" s="19">
        <v>525</v>
      </c>
      <c r="F251" s="13">
        <f t="shared" si="7"/>
        <v>708.75</v>
      </c>
      <c r="G251" s="20" t="s">
        <v>180</v>
      </c>
      <c r="H251" s="21" t="s">
        <v>181</v>
      </c>
      <c r="I251" s="21"/>
    </row>
    <row r="252" spans="1:11" x14ac:dyDescent="0.25">
      <c r="A252" s="4" t="s">
        <v>238</v>
      </c>
      <c r="B252" s="17" t="s">
        <v>191</v>
      </c>
      <c r="C252" s="18" t="s">
        <v>176</v>
      </c>
      <c r="D252" s="17" t="s">
        <v>191</v>
      </c>
      <c r="E252" s="19">
        <v>630</v>
      </c>
      <c r="F252" s="13">
        <f t="shared" si="7"/>
        <v>850.5</v>
      </c>
      <c r="G252" s="20" t="s">
        <v>172</v>
      </c>
      <c r="H252" s="21"/>
      <c r="I252" s="21"/>
    </row>
    <row r="253" spans="1:11" x14ac:dyDescent="0.25">
      <c r="A253" s="4" t="s">
        <v>238</v>
      </c>
      <c r="B253" s="17" t="s">
        <v>192</v>
      </c>
      <c r="C253" s="18" t="s">
        <v>175</v>
      </c>
      <c r="D253" s="17" t="s">
        <v>192</v>
      </c>
      <c r="E253" s="19">
        <v>531</v>
      </c>
      <c r="F253" s="13">
        <f t="shared" si="7"/>
        <v>716.85</v>
      </c>
      <c r="G253" s="20" t="s">
        <v>172</v>
      </c>
      <c r="H253" s="21"/>
      <c r="I253" s="21"/>
    </row>
    <row r="254" spans="1:11" x14ac:dyDescent="0.25">
      <c r="A254" s="4" t="s">
        <v>238</v>
      </c>
      <c r="B254" s="17" t="s">
        <v>193</v>
      </c>
      <c r="C254" s="18" t="s">
        <v>189</v>
      </c>
      <c r="D254" s="17" t="s">
        <v>193</v>
      </c>
      <c r="E254" s="19">
        <v>142</v>
      </c>
      <c r="F254" s="13">
        <f t="shared" si="7"/>
        <v>191.70000000000002</v>
      </c>
      <c r="G254" s="20" t="s">
        <v>180</v>
      </c>
      <c r="H254" s="21"/>
      <c r="I254" s="21" t="s">
        <v>181</v>
      </c>
    </row>
    <row r="255" spans="1:11" x14ac:dyDescent="0.25">
      <c r="A255" s="4" t="s">
        <v>238</v>
      </c>
      <c r="B255" s="17" t="s">
        <v>194</v>
      </c>
      <c r="C255" s="18" t="s">
        <v>184</v>
      </c>
      <c r="D255" s="17" t="s">
        <v>194</v>
      </c>
      <c r="E255" s="19">
        <v>122</v>
      </c>
      <c r="F255" s="13">
        <f t="shared" si="7"/>
        <v>164.70000000000002</v>
      </c>
      <c r="G255" s="20" t="s">
        <v>180</v>
      </c>
      <c r="H255" s="21" t="s">
        <v>181</v>
      </c>
      <c r="I255" s="21"/>
    </row>
    <row r="256" spans="1:11" x14ac:dyDescent="0.25">
      <c r="A256" s="4" t="s">
        <v>238</v>
      </c>
      <c r="B256" s="17" t="s">
        <v>195</v>
      </c>
      <c r="C256" s="18" t="s">
        <v>184</v>
      </c>
      <c r="D256" s="17" t="s">
        <v>195</v>
      </c>
      <c r="E256" s="19">
        <v>92</v>
      </c>
      <c r="F256" s="13">
        <f t="shared" si="7"/>
        <v>124.2</v>
      </c>
      <c r="G256" s="20" t="s">
        <v>180</v>
      </c>
      <c r="H256" s="21" t="s">
        <v>181</v>
      </c>
      <c r="I256" s="21" t="s">
        <v>181</v>
      </c>
    </row>
    <row r="257" spans="1:9" x14ac:dyDescent="0.25">
      <c r="A257" s="4" t="s">
        <v>238</v>
      </c>
      <c r="B257" s="17" t="s">
        <v>196</v>
      </c>
      <c r="C257" s="18" t="s">
        <v>176</v>
      </c>
      <c r="D257" s="17" t="s">
        <v>196</v>
      </c>
      <c r="E257" s="19">
        <v>520</v>
      </c>
      <c r="F257" s="13">
        <f t="shared" si="7"/>
        <v>702</v>
      </c>
      <c r="G257" s="20" t="s">
        <v>180</v>
      </c>
      <c r="H257" s="21" t="s">
        <v>181</v>
      </c>
      <c r="I257" s="21"/>
    </row>
    <row r="258" spans="1:9" x14ac:dyDescent="0.25">
      <c r="A258" s="4" t="s">
        <v>238</v>
      </c>
      <c r="B258" s="17" t="s">
        <v>196</v>
      </c>
      <c r="C258" s="18" t="s">
        <v>175</v>
      </c>
      <c r="D258" s="17" t="s">
        <v>196</v>
      </c>
      <c r="E258" s="19">
        <v>425</v>
      </c>
      <c r="F258" s="13">
        <f t="shared" si="7"/>
        <v>573.75</v>
      </c>
      <c r="G258" s="20" t="s">
        <v>172</v>
      </c>
      <c r="H258" s="21"/>
      <c r="I258" s="21"/>
    </row>
    <row r="259" spans="1:9" x14ac:dyDescent="0.25">
      <c r="A259" s="4" t="s">
        <v>239</v>
      </c>
      <c r="B259" s="17" t="s">
        <v>197</v>
      </c>
      <c r="C259" s="18" t="s">
        <v>198</v>
      </c>
      <c r="D259" s="17" t="s">
        <v>197</v>
      </c>
      <c r="E259" s="19">
        <v>107</v>
      </c>
      <c r="F259" s="13">
        <f t="shared" si="7"/>
        <v>144.45000000000002</v>
      </c>
      <c r="G259" s="20" t="s">
        <v>172</v>
      </c>
      <c r="H259" s="21"/>
      <c r="I259" s="21"/>
    </row>
    <row r="260" spans="1:9" x14ac:dyDescent="0.25">
      <c r="A260" s="4" t="s">
        <v>239</v>
      </c>
      <c r="B260" s="17" t="s">
        <v>199</v>
      </c>
      <c r="C260" s="18" t="s">
        <v>189</v>
      </c>
      <c r="D260" s="17" t="s">
        <v>199</v>
      </c>
      <c r="E260" s="19">
        <v>125</v>
      </c>
      <c r="F260" s="13">
        <f t="shared" si="7"/>
        <v>168.75</v>
      </c>
      <c r="G260" s="20" t="s">
        <v>172</v>
      </c>
      <c r="H260" s="21"/>
      <c r="I260" s="21"/>
    </row>
    <row r="261" spans="1:9" x14ac:dyDescent="0.25">
      <c r="A261" s="4" t="s">
        <v>239</v>
      </c>
      <c r="B261" s="17" t="s">
        <v>199</v>
      </c>
      <c r="C261" s="18" t="s">
        <v>184</v>
      </c>
      <c r="D261" s="17" t="s">
        <v>199</v>
      </c>
      <c r="E261" s="19">
        <v>135</v>
      </c>
      <c r="F261" s="13">
        <f t="shared" si="7"/>
        <v>182.25</v>
      </c>
      <c r="G261" s="20" t="s">
        <v>180</v>
      </c>
      <c r="H261" s="21"/>
      <c r="I261" s="21" t="s">
        <v>181</v>
      </c>
    </row>
    <row r="262" spans="1:9" x14ac:dyDescent="0.25">
      <c r="A262" s="4" t="s">
        <v>239</v>
      </c>
      <c r="B262" s="17" t="s">
        <v>200</v>
      </c>
      <c r="C262" s="18" t="s">
        <v>184</v>
      </c>
      <c r="D262" s="17" t="s">
        <v>200</v>
      </c>
      <c r="E262" s="19">
        <v>135</v>
      </c>
      <c r="F262" s="13">
        <f t="shared" si="7"/>
        <v>182.25</v>
      </c>
      <c r="G262" s="20" t="s">
        <v>180</v>
      </c>
      <c r="H262" s="21" t="s">
        <v>181</v>
      </c>
      <c r="I262" s="21" t="s">
        <v>181</v>
      </c>
    </row>
    <row r="263" spans="1:9" x14ac:dyDescent="0.25">
      <c r="A263" s="4" t="s">
        <v>239</v>
      </c>
      <c r="B263" s="17" t="s">
        <v>201</v>
      </c>
      <c r="C263" s="18" t="s">
        <v>198</v>
      </c>
      <c r="D263" s="17" t="s">
        <v>201</v>
      </c>
      <c r="E263" s="19">
        <v>91</v>
      </c>
      <c r="F263" s="13">
        <f t="shared" si="7"/>
        <v>122.85000000000001</v>
      </c>
      <c r="G263" s="20" t="s">
        <v>180</v>
      </c>
      <c r="H263" s="21" t="s">
        <v>181</v>
      </c>
      <c r="I263" s="21"/>
    </row>
    <row r="264" spans="1:9" x14ac:dyDescent="0.25">
      <c r="A264" s="4" t="s">
        <v>239</v>
      </c>
      <c r="B264" s="17" t="s">
        <v>202</v>
      </c>
      <c r="C264" s="18" t="s">
        <v>184</v>
      </c>
      <c r="D264" s="17" t="s">
        <v>202</v>
      </c>
      <c r="E264" s="19">
        <v>135</v>
      </c>
      <c r="F264" s="13">
        <f t="shared" si="7"/>
        <v>182.25</v>
      </c>
      <c r="G264" s="20" t="s">
        <v>180</v>
      </c>
      <c r="H264" s="21" t="s">
        <v>181</v>
      </c>
      <c r="I264" s="21"/>
    </row>
    <row r="265" spans="1:9" x14ac:dyDescent="0.25">
      <c r="A265" s="4" t="s">
        <v>239</v>
      </c>
      <c r="B265" s="17" t="s">
        <v>203</v>
      </c>
      <c r="C265" s="18" t="s">
        <v>189</v>
      </c>
      <c r="D265" s="17" t="s">
        <v>203</v>
      </c>
      <c r="E265" s="19">
        <v>130</v>
      </c>
      <c r="F265" s="13">
        <f t="shared" si="7"/>
        <v>175.5</v>
      </c>
      <c r="G265" s="20" t="s">
        <v>180</v>
      </c>
      <c r="H265" s="21" t="s">
        <v>181</v>
      </c>
      <c r="I265" s="21"/>
    </row>
    <row r="266" spans="1:9" x14ac:dyDescent="0.25">
      <c r="A266" s="4" t="s">
        <v>239</v>
      </c>
      <c r="B266" s="17" t="s">
        <v>203</v>
      </c>
      <c r="C266" s="18" t="s">
        <v>198</v>
      </c>
      <c r="D266" s="17" t="s">
        <v>203</v>
      </c>
      <c r="E266" s="19">
        <v>133</v>
      </c>
      <c r="F266" s="13">
        <f t="shared" si="7"/>
        <v>179.55</v>
      </c>
      <c r="G266" s="20" t="s">
        <v>172</v>
      </c>
      <c r="H266" s="21"/>
      <c r="I266" s="21"/>
    </row>
    <row r="267" spans="1:9" x14ac:dyDescent="0.25">
      <c r="A267" s="4" t="s">
        <v>239</v>
      </c>
      <c r="B267" s="17" t="s">
        <v>203</v>
      </c>
      <c r="C267" s="18" t="s">
        <v>184</v>
      </c>
      <c r="D267" s="17" t="s">
        <v>203</v>
      </c>
      <c r="E267" s="19">
        <v>135</v>
      </c>
      <c r="F267" s="13">
        <f t="shared" si="7"/>
        <v>182.25</v>
      </c>
      <c r="G267" s="20" t="s">
        <v>180</v>
      </c>
      <c r="H267" s="21" t="s">
        <v>181</v>
      </c>
      <c r="I267" s="21"/>
    </row>
    <row r="268" spans="1:9" x14ac:dyDescent="0.25">
      <c r="A268" s="4" t="s">
        <v>239</v>
      </c>
      <c r="B268" s="17" t="s">
        <v>204</v>
      </c>
      <c r="C268" s="18" t="s">
        <v>189</v>
      </c>
      <c r="D268" s="17" t="s">
        <v>204</v>
      </c>
      <c r="E268" s="19">
        <v>130</v>
      </c>
      <c r="F268" s="13">
        <f t="shared" si="7"/>
        <v>175.5</v>
      </c>
      <c r="G268" s="20" t="s">
        <v>180</v>
      </c>
      <c r="H268" s="21" t="s">
        <v>181</v>
      </c>
      <c r="I268" s="21" t="s">
        <v>181</v>
      </c>
    </row>
    <row r="269" spans="1:9" x14ac:dyDescent="0.25">
      <c r="A269" s="4" t="s">
        <v>239</v>
      </c>
      <c r="B269" s="17" t="s">
        <v>205</v>
      </c>
      <c r="C269" s="18" t="s">
        <v>198</v>
      </c>
      <c r="D269" s="17" t="s">
        <v>205</v>
      </c>
      <c r="E269" s="19">
        <v>107</v>
      </c>
      <c r="F269" s="13">
        <f t="shared" si="7"/>
        <v>144.45000000000002</v>
      </c>
      <c r="G269" s="20" t="s">
        <v>172</v>
      </c>
      <c r="H269" s="21"/>
      <c r="I269" s="21"/>
    </row>
    <row r="270" spans="1:9" x14ac:dyDescent="0.25">
      <c r="A270" s="4" t="s">
        <v>239</v>
      </c>
      <c r="B270" s="17" t="s">
        <v>206</v>
      </c>
      <c r="C270" s="18" t="s">
        <v>176</v>
      </c>
      <c r="D270" s="17" t="s">
        <v>206</v>
      </c>
      <c r="E270" s="19">
        <v>460</v>
      </c>
      <c r="F270" s="13">
        <f t="shared" si="7"/>
        <v>621</v>
      </c>
      <c r="G270" s="20" t="s">
        <v>172</v>
      </c>
      <c r="H270" s="21"/>
      <c r="I270" s="21"/>
    </row>
    <row r="271" spans="1:9" x14ac:dyDescent="0.25">
      <c r="A271" s="4" t="s">
        <v>239</v>
      </c>
      <c r="B271" s="17" t="s">
        <v>206</v>
      </c>
      <c r="C271" s="18" t="s">
        <v>207</v>
      </c>
      <c r="D271" s="17" t="s">
        <v>206</v>
      </c>
      <c r="E271" s="19">
        <v>840</v>
      </c>
      <c r="F271" s="13">
        <f t="shared" si="7"/>
        <v>1134</v>
      </c>
      <c r="G271" s="20" t="s">
        <v>180</v>
      </c>
      <c r="H271" s="21"/>
      <c r="I271" s="21" t="s">
        <v>181</v>
      </c>
    </row>
    <row r="272" spans="1:9" x14ac:dyDescent="0.25">
      <c r="A272" s="4" t="s">
        <v>239</v>
      </c>
      <c r="B272" s="17" t="s">
        <v>206</v>
      </c>
      <c r="C272" s="18" t="s">
        <v>186</v>
      </c>
      <c r="D272" s="17" t="s">
        <v>206</v>
      </c>
      <c r="E272" s="19">
        <v>348</v>
      </c>
      <c r="F272" s="13">
        <f t="shared" si="7"/>
        <v>469.8</v>
      </c>
      <c r="G272" s="20" t="s">
        <v>180</v>
      </c>
      <c r="H272" s="21"/>
      <c r="I272" s="21" t="s">
        <v>181</v>
      </c>
    </row>
    <row r="273" spans="1:9" x14ac:dyDescent="0.25">
      <c r="A273" s="4" t="s">
        <v>239</v>
      </c>
      <c r="B273" s="17" t="s">
        <v>206</v>
      </c>
      <c r="C273" s="18" t="s">
        <v>175</v>
      </c>
      <c r="D273" s="17" t="s">
        <v>206</v>
      </c>
      <c r="E273" s="19">
        <v>420</v>
      </c>
      <c r="F273" s="13">
        <f t="shared" si="7"/>
        <v>567</v>
      </c>
      <c r="G273" s="20" t="s">
        <v>180</v>
      </c>
      <c r="H273" s="21" t="s">
        <v>181</v>
      </c>
      <c r="I273" s="21"/>
    </row>
    <row r="274" spans="1:9" x14ac:dyDescent="0.25">
      <c r="A274" s="4" t="s">
        <v>239</v>
      </c>
      <c r="B274" s="17" t="s">
        <v>206</v>
      </c>
      <c r="C274" s="18" t="s">
        <v>183</v>
      </c>
      <c r="D274" s="17" t="s">
        <v>206</v>
      </c>
      <c r="E274" s="19">
        <v>650</v>
      </c>
      <c r="F274" s="13">
        <f t="shared" si="7"/>
        <v>877.50000000000011</v>
      </c>
      <c r="G274" s="20" t="s">
        <v>180</v>
      </c>
      <c r="H274" s="21"/>
      <c r="I274" s="21" t="s">
        <v>181</v>
      </c>
    </row>
    <row r="275" spans="1:9" x14ac:dyDescent="0.25">
      <c r="A275" s="4" t="s">
        <v>239</v>
      </c>
      <c r="B275" s="17" t="s">
        <v>206</v>
      </c>
      <c r="C275" s="18" t="s">
        <v>184</v>
      </c>
      <c r="D275" s="17" t="s">
        <v>206</v>
      </c>
      <c r="E275" s="19">
        <v>243</v>
      </c>
      <c r="F275" s="13">
        <f t="shared" si="7"/>
        <v>328.05</v>
      </c>
      <c r="G275" s="20" t="s">
        <v>180</v>
      </c>
      <c r="H275" s="21"/>
      <c r="I275" s="21" t="s">
        <v>181</v>
      </c>
    </row>
    <row r="276" spans="1:9" x14ac:dyDescent="0.25">
      <c r="A276" s="4" t="s">
        <v>240</v>
      </c>
      <c r="B276" s="17" t="s">
        <v>208</v>
      </c>
      <c r="C276" s="18" t="s">
        <v>176</v>
      </c>
      <c r="D276" s="17" t="s">
        <v>208</v>
      </c>
      <c r="E276" s="19">
        <v>434</v>
      </c>
      <c r="F276" s="13">
        <f t="shared" si="7"/>
        <v>585.90000000000009</v>
      </c>
      <c r="G276" s="20" t="s">
        <v>180</v>
      </c>
      <c r="H276" s="21"/>
      <c r="I276" s="21" t="s">
        <v>181</v>
      </c>
    </row>
    <row r="277" spans="1:9" x14ac:dyDescent="0.25">
      <c r="A277" s="4" t="s">
        <v>241</v>
      </c>
      <c r="B277" s="17" t="s">
        <v>209</v>
      </c>
      <c r="C277" s="18" t="s">
        <v>198</v>
      </c>
      <c r="D277" s="17" t="s">
        <v>209</v>
      </c>
      <c r="E277" s="19">
        <v>107</v>
      </c>
      <c r="F277" s="13">
        <f t="shared" si="7"/>
        <v>144.45000000000002</v>
      </c>
      <c r="G277" s="20" t="s">
        <v>180</v>
      </c>
      <c r="H277" s="21"/>
      <c r="I277" s="21" t="s">
        <v>181</v>
      </c>
    </row>
    <row r="278" spans="1:9" x14ac:dyDescent="0.25">
      <c r="A278" s="4" t="s">
        <v>242</v>
      </c>
      <c r="B278" s="17" t="s">
        <v>210</v>
      </c>
      <c r="C278" s="18" t="s">
        <v>189</v>
      </c>
      <c r="D278" s="17" t="s">
        <v>210</v>
      </c>
      <c r="E278" s="19">
        <v>190</v>
      </c>
      <c r="F278" s="13">
        <f t="shared" si="7"/>
        <v>256.5</v>
      </c>
      <c r="G278" s="20" t="s">
        <v>172</v>
      </c>
      <c r="H278" s="21"/>
      <c r="I278" s="21"/>
    </row>
    <row r="279" spans="1:9" x14ac:dyDescent="0.25">
      <c r="A279" s="4" t="s">
        <v>242</v>
      </c>
      <c r="B279" s="17" t="s">
        <v>211</v>
      </c>
      <c r="C279" s="18" t="s">
        <v>184</v>
      </c>
      <c r="D279" s="17" t="s">
        <v>211</v>
      </c>
      <c r="E279" s="19">
        <v>135</v>
      </c>
      <c r="F279" s="13">
        <f t="shared" si="7"/>
        <v>182.25</v>
      </c>
      <c r="G279" s="20" t="s">
        <v>172</v>
      </c>
      <c r="H279" s="21"/>
      <c r="I279" s="21"/>
    </row>
    <row r="280" spans="1:9" x14ac:dyDescent="0.25">
      <c r="A280" s="4" t="s">
        <v>242</v>
      </c>
      <c r="B280" s="17" t="s">
        <v>211</v>
      </c>
      <c r="C280" s="18" t="s">
        <v>198</v>
      </c>
      <c r="D280" s="17" t="s">
        <v>211</v>
      </c>
      <c r="E280" s="19">
        <v>107</v>
      </c>
      <c r="F280" s="13">
        <f t="shared" si="7"/>
        <v>144.45000000000002</v>
      </c>
      <c r="G280" s="20" t="s">
        <v>180</v>
      </c>
      <c r="H280" s="21"/>
      <c r="I280" s="21" t="s">
        <v>181</v>
      </c>
    </row>
    <row r="281" spans="1:9" x14ac:dyDescent="0.25">
      <c r="A281" s="4" t="s">
        <v>242</v>
      </c>
      <c r="B281" s="17" t="s">
        <v>211</v>
      </c>
      <c r="C281" s="18" t="s">
        <v>175</v>
      </c>
      <c r="D281" s="17" t="s">
        <v>211</v>
      </c>
      <c r="E281" s="19">
        <v>525</v>
      </c>
      <c r="F281" s="13">
        <f t="shared" si="7"/>
        <v>708.75</v>
      </c>
      <c r="G281" s="20" t="s">
        <v>172</v>
      </c>
      <c r="H281" s="21"/>
      <c r="I281" s="21"/>
    </row>
    <row r="282" spans="1:9" x14ac:dyDescent="0.25">
      <c r="A282" s="4" t="s">
        <v>242</v>
      </c>
      <c r="B282" s="17" t="s">
        <v>212</v>
      </c>
      <c r="C282" s="18" t="s">
        <v>189</v>
      </c>
      <c r="D282" s="17" t="s">
        <v>212</v>
      </c>
      <c r="E282" s="19">
        <v>143</v>
      </c>
      <c r="F282" s="13">
        <f t="shared" si="7"/>
        <v>193.05</v>
      </c>
      <c r="G282" s="20" t="s">
        <v>172</v>
      </c>
      <c r="H282" s="21"/>
      <c r="I282" s="21"/>
    </row>
    <row r="283" spans="1:9" x14ac:dyDescent="0.25">
      <c r="A283" s="4" t="s">
        <v>242</v>
      </c>
      <c r="B283" s="17" t="s">
        <v>213</v>
      </c>
      <c r="C283" s="18" t="s">
        <v>184</v>
      </c>
      <c r="D283" s="17" t="s">
        <v>213</v>
      </c>
      <c r="E283" s="19">
        <v>114</v>
      </c>
      <c r="F283" s="13">
        <f t="shared" si="7"/>
        <v>153.9</v>
      </c>
      <c r="G283" s="20" t="s">
        <v>180</v>
      </c>
      <c r="H283" s="21"/>
      <c r="I283" s="21" t="s">
        <v>181</v>
      </c>
    </row>
    <row r="284" spans="1:9" x14ac:dyDescent="0.25">
      <c r="A284" s="4" t="s">
        <v>242</v>
      </c>
      <c r="B284" s="17" t="s">
        <v>214</v>
      </c>
      <c r="C284" s="18" t="s">
        <v>175</v>
      </c>
      <c r="D284" s="17" t="s">
        <v>214</v>
      </c>
      <c r="E284" s="19">
        <v>525</v>
      </c>
      <c r="F284" s="13">
        <f t="shared" si="7"/>
        <v>708.75</v>
      </c>
      <c r="G284" s="20" t="s">
        <v>180</v>
      </c>
      <c r="H284" s="21"/>
      <c r="I284" s="21" t="s">
        <v>181</v>
      </c>
    </row>
    <row r="285" spans="1:9" x14ac:dyDescent="0.25">
      <c r="A285" s="4" t="s">
        <v>242</v>
      </c>
      <c r="B285" s="17" t="s">
        <v>214</v>
      </c>
      <c r="C285" s="18" t="s">
        <v>189</v>
      </c>
      <c r="D285" s="17" t="s">
        <v>214</v>
      </c>
      <c r="E285" s="19">
        <v>148</v>
      </c>
      <c r="F285" s="13">
        <f t="shared" si="7"/>
        <v>199.8</v>
      </c>
      <c r="G285" s="20" t="s">
        <v>172</v>
      </c>
      <c r="H285" s="21"/>
      <c r="I285" s="21"/>
    </row>
    <row r="286" spans="1:9" x14ac:dyDescent="0.25">
      <c r="A286" s="4" t="s">
        <v>242</v>
      </c>
      <c r="B286" s="17" t="s">
        <v>215</v>
      </c>
      <c r="C286" s="18" t="s">
        <v>189</v>
      </c>
      <c r="D286" s="17" t="s">
        <v>215</v>
      </c>
      <c r="E286" s="19">
        <v>140</v>
      </c>
      <c r="F286" s="13">
        <f t="shared" si="7"/>
        <v>189</v>
      </c>
      <c r="G286" s="20" t="s">
        <v>172</v>
      </c>
      <c r="H286" s="21"/>
      <c r="I286" s="21"/>
    </row>
    <row r="287" spans="1:9" x14ac:dyDescent="0.25">
      <c r="A287" s="4" t="s">
        <v>242</v>
      </c>
      <c r="B287" s="17" t="s">
        <v>215</v>
      </c>
      <c r="C287" s="18" t="s">
        <v>198</v>
      </c>
      <c r="D287" s="17" t="s">
        <v>215</v>
      </c>
      <c r="E287" s="19">
        <v>107</v>
      </c>
      <c r="F287" s="13">
        <f t="shared" si="7"/>
        <v>144.45000000000002</v>
      </c>
      <c r="G287" s="20" t="s">
        <v>172</v>
      </c>
      <c r="H287" s="21"/>
      <c r="I287" s="21"/>
    </row>
    <row r="288" spans="1:9" x14ac:dyDescent="0.25">
      <c r="A288" s="4" t="s">
        <v>241</v>
      </c>
      <c r="B288" s="17" t="s">
        <v>216</v>
      </c>
      <c r="C288" s="18" t="s">
        <v>184</v>
      </c>
      <c r="D288" s="17" t="s">
        <v>216</v>
      </c>
      <c r="E288" s="19">
        <v>135</v>
      </c>
      <c r="F288" s="13">
        <f t="shared" si="7"/>
        <v>182.25</v>
      </c>
      <c r="G288" s="20" t="s">
        <v>172</v>
      </c>
      <c r="H288" s="21"/>
      <c r="I288" s="21"/>
    </row>
    <row r="289" spans="1:9" x14ac:dyDescent="0.25">
      <c r="A289" s="4" t="s">
        <v>241</v>
      </c>
      <c r="B289" s="17" t="s">
        <v>217</v>
      </c>
      <c r="C289" s="18" t="s">
        <v>189</v>
      </c>
      <c r="D289" s="17" t="s">
        <v>217</v>
      </c>
      <c r="E289" s="19">
        <v>143</v>
      </c>
      <c r="F289" s="13">
        <f t="shared" si="7"/>
        <v>193.05</v>
      </c>
      <c r="G289" s="20" t="s">
        <v>180</v>
      </c>
      <c r="H289" s="21" t="s">
        <v>181</v>
      </c>
      <c r="I289" s="21"/>
    </row>
    <row r="290" spans="1:9" x14ac:dyDescent="0.25">
      <c r="A290" s="4" t="s">
        <v>241</v>
      </c>
      <c r="B290" s="17" t="s">
        <v>218</v>
      </c>
      <c r="C290" s="18" t="s">
        <v>189</v>
      </c>
      <c r="D290" s="17" t="s">
        <v>218</v>
      </c>
      <c r="E290" s="19">
        <v>125</v>
      </c>
      <c r="F290" s="13">
        <f t="shared" si="7"/>
        <v>168.75</v>
      </c>
      <c r="G290" s="20" t="s">
        <v>180</v>
      </c>
      <c r="H290" s="21"/>
      <c r="I290" s="21" t="s">
        <v>181</v>
      </c>
    </row>
    <row r="291" spans="1:9" x14ac:dyDescent="0.25">
      <c r="A291" s="4" t="s">
        <v>241</v>
      </c>
      <c r="B291" s="17" t="s">
        <v>218</v>
      </c>
      <c r="C291" s="18" t="s">
        <v>198</v>
      </c>
      <c r="D291" s="17" t="s">
        <v>218</v>
      </c>
      <c r="E291" s="19">
        <v>106</v>
      </c>
      <c r="F291" s="13">
        <f t="shared" si="7"/>
        <v>143.10000000000002</v>
      </c>
      <c r="G291" s="20" t="s">
        <v>180</v>
      </c>
      <c r="H291" s="21"/>
      <c r="I291" s="21" t="s">
        <v>181</v>
      </c>
    </row>
    <row r="292" spans="1:9" x14ac:dyDescent="0.25">
      <c r="A292" s="4" t="s">
        <v>243</v>
      </c>
      <c r="B292" s="17" t="s">
        <v>219</v>
      </c>
      <c r="C292" s="18" t="s">
        <v>189</v>
      </c>
      <c r="D292" s="17" t="s">
        <v>219</v>
      </c>
      <c r="E292" s="19">
        <v>150</v>
      </c>
      <c r="F292" s="13">
        <f t="shared" si="7"/>
        <v>202.5</v>
      </c>
      <c r="G292" s="20" t="s">
        <v>172</v>
      </c>
      <c r="H292" s="21"/>
      <c r="I292" s="21"/>
    </row>
    <row r="293" spans="1:9" x14ac:dyDescent="0.25">
      <c r="A293" s="4" t="s">
        <v>243</v>
      </c>
      <c r="B293" s="17" t="s">
        <v>219</v>
      </c>
      <c r="C293" s="18" t="s">
        <v>184</v>
      </c>
      <c r="D293" s="17" t="s">
        <v>219</v>
      </c>
      <c r="E293" s="19">
        <v>145</v>
      </c>
      <c r="F293" s="13">
        <f t="shared" si="7"/>
        <v>195.75</v>
      </c>
      <c r="G293" s="20" t="s">
        <v>172</v>
      </c>
      <c r="H293" s="21"/>
      <c r="I293" s="21"/>
    </row>
    <row r="294" spans="1:9" x14ac:dyDescent="0.25">
      <c r="A294" s="4" t="s">
        <v>243</v>
      </c>
      <c r="B294" s="17" t="s">
        <v>220</v>
      </c>
      <c r="C294" s="18" t="s">
        <v>173</v>
      </c>
      <c r="D294" s="17" t="s">
        <v>220</v>
      </c>
      <c r="E294" s="19">
        <v>330</v>
      </c>
      <c r="F294" s="13">
        <f t="shared" si="7"/>
        <v>445.50000000000006</v>
      </c>
      <c r="G294" s="20" t="s">
        <v>180</v>
      </c>
      <c r="H294" s="21" t="s">
        <v>181</v>
      </c>
      <c r="I294" s="21"/>
    </row>
    <row r="295" spans="1:9" x14ac:dyDescent="0.25">
      <c r="A295" s="4" t="s">
        <v>243</v>
      </c>
      <c r="B295" s="17" t="s">
        <v>221</v>
      </c>
      <c r="C295" s="18" t="s">
        <v>175</v>
      </c>
      <c r="D295" s="17" t="s">
        <v>221</v>
      </c>
      <c r="E295" s="19">
        <v>430</v>
      </c>
      <c r="F295" s="13">
        <f t="shared" si="7"/>
        <v>580.5</v>
      </c>
      <c r="G295" s="20" t="s">
        <v>172</v>
      </c>
      <c r="H295" s="21"/>
      <c r="I295" s="21"/>
    </row>
    <row r="296" spans="1:9" x14ac:dyDescent="0.25">
      <c r="A296" s="4" t="s">
        <v>243</v>
      </c>
      <c r="B296" s="17" t="s">
        <v>221</v>
      </c>
      <c r="C296" s="18" t="s">
        <v>189</v>
      </c>
      <c r="D296" s="17" t="s">
        <v>221</v>
      </c>
      <c r="E296" s="19">
        <v>150</v>
      </c>
      <c r="F296" s="13">
        <f t="shared" si="7"/>
        <v>202.5</v>
      </c>
      <c r="G296" s="20" t="s">
        <v>172</v>
      </c>
      <c r="H296" s="21"/>
      <c r="I296" s="21"/>
    </row>
    <row r="297" spans="1:9" x14ac:dyDescent="0.25">
      <c r="A297" s="4" t="s">
        <v>243</v>
      </c>
      <c r="B297" s="17" t="s">
        <v>221</v>
      </c>
      <c r="C297" s="18" t="s">
        <v>198</v>
      </c>
      <c r="D297" s="17" t="s">
        <v>221</v>
      </c>
      <c r="E297" s="19">
        <v>107</v>
      </c>
      <c r="F297" s="13">
        <f t="shared" si="7"/>
        <v>144.45000000000002</v>
      </c>
      <c r="G297" s="20" t="s">
        <v>172</v>
      </c>
      <c r="H297" s="21"/>
      <c r="I297" s="21"/>
    </row>
    <row r="298" spans="1:9" x14ac:dyDescent="0.25">
      <c r="A298" s="4" t="s">
        <v>243</v>
      </c>
      <c r="B298" s="17" t="s">
        <v>222</v>
      </c>
      <c r="C298" s="18" t="s">
        <v>189</v>
      </c>
      <c r="D298" s="17" t="s">
        <v>222</v>
      </c>
      <c r="E298" s="19">
        <v>224</v>
      </c>
      <c r="F298" s="13">
        <f t="shared" si="7"/>
        <v>302.40000000000003</v>
      </c>
      <c r="G298" s="20" t="s">
        <v>180</v>
      </c>
      <c r="H298" s="21" t="s">
        <v>181</v>
      </c>
      <c r="I298" s="21" t="s">
        <v>181</v>
      </c>
    </row>
    <row r="299" spans="1:9" x14ac:dyDescent="0.25">
      <c r="A299" s="4" t="s">
        <v>243</v>
      </c>
      <c r="B299" s="17" t="s">
        <v>222</v>
      </c>
      <c r="C299" s="18" t="s">
        <v>184</v>
      </c>
      <c r="D299" s="17" t="s">
        <v>222</v>
      </c>
      <c r="E299" s="19">
        <v>174</v>
      </c>
      <c r="F299" s="13">
        <f t="shared" si="7"/>
        <v>234.9</v>
      </c>
      <c r="G299" s="20" t="s">
        <v>180</v>
      </c>
      <c r="H299" s="21" t="s">
        <v>181</v>
      </c>
      <c r="I299" s="21"/>
    </row>
    <row r="300" spans="1:9" x14ac:dyDescent="0.25">
      <c r="A300" s="4" t="s">
        <v>243</v>
      </c>
      <c r="B300" s="17" t="s">
        <v>223</v>
      </c>
      <c r="C300" s="18" t="s">
        <v>198</v>
      </c>
      <c r="D300" s="17" t="s">
        <v>223</v>
      </c>
      <c r="E300" s="19">
        <v>107</v>
      </c>
      <c r="F300" s="13">
        <f t="shared" si="7"/>
        <v>144.45000000000002</v>
      </c>
      <c r="G300" s="20" t="s">
        <v>172</v>
      </c>
      <c r="H300" s="21"/>
      <c r="I300" s="21"/>
    </row>
    <row r="301" spans="1:9" x14ac:dyDescent="0.25">
      <c r="A301" s="4" t="s">
        <v>244</v>
      </c>
      <c r="B301" s="22" t="s">
        <v>224</v>
      </c>
      <c r="C301" s="18" t="s">
        <v>225</v>
      </c>
      <c r="D301" s="22" t="s">
        <v>224</v>
      </c>
      <c r="E301" s="19">
        <v>77</v>
      </c>
      <c r="F301" s="13">
        <f t="shared" si="7"/>
        <v>103.95</v>
      </c>
      <c r="G301" s="20" t="s">
        <v>172</v>
      </c>
      <c r="H301" s="21"/>
      <c r="I301" s="21"/>
    </row>
    <row r="302" spans="1:9" x14ac:dyDescent="0.25">
      <c r="A302" s="4" t="s">
        <v>244</v>
      </c>
      <c r="B302" s="22" t="s">
        <v>224</v>
      </c>
      <c r="C302" s="18" t="s">
        <v>226</v>
      </c>
      <c r="D302" s="22" t="s">
        <v>224</v>
      </c>
      <c r="E302" s="19">
        <v>33</v>
      </c>
      <c r="F302" s="13">
        <f t="shared" si="7"/>
        <v>44.550000000000004</v>
      </c>
      <c r="G302" s="20" t="s">
        <v>172</v>
      </c>
      <c r="H302" s="21"/>
      <c r="I302" s="21"/>
    </row>
    <row r="303" spans="1:9" x14ac:dyDescent="0.25">
      <c r="A303" s="4" t="s">
        <v>244</v>
      </c>
      <c r="B303" s="17" t="s">
        <v>227</v>
      </c>
      <c r="C303" s="18" t="s">
        <v>226</v>
      </c>
      <c r="D303" s="17" t="s">
        <v>227</v>
      </c>
      <c r="E303" s="19">
        <v>28</v>
      </c>
      <c r="F303" s="13">
        <f t="shared" si="7"/>
        <v>37.800000000000004</v>
      </c>
      <c r="G303" s="20" t="s">
        <v>172</v>
      </c>
      <c r="H303" s="21"/>
      <c r="I303" s="21"/>
    </row>
    <row r="304" spans="1:9" x14ac:dyDescent="0.25">
      <c r="A304" s="4" t="s">
        <v>244</v>
      </c>
      <c r="B304" s="17" t="s">
        <v>228</v>
      </c>
      <c r="C304" s="18" t="s">
        <v>226</v>
      </c>
      <c r="D304" s="17" t="s">
        <v>228</v>
      </c>
      <c r="E304" s="19">
        <v>28</v>
      </c>
      <c r="F304" s="13">
        <f t="shared" si="7"/>
        <v>37.800000000000004</v>
      </c>
      <c r="G304" s="20" t="s">
        <v>172</v>
      </c>
      <c r="H304" s="21"/>
      <c r="I304" s="21"/>
    </row>
    <row r="305" spans="1:12" x14ac:dyDescent="0.25">
      <c r="A305" s="4" t="s">
        <v>244</v>
      </c>
      <c r="B305" s="17" t="s">
        <v>229</v>
      </c>
      <c r="C305" s="18" t="s">
        <v>230</v>
      </c>
      <c r="D305" s="17" t="s">
        <v>229</v>
      </c>
      <c r="E305" s="19">
        <v>505</v>
      </c>
      <c r="F305" s="13">
        <f t="shared" si="7"/>
        <v>681.75</v>
      </c>
      <c r="G305" s="20" t="s">
        <v>172</v>
      </c>
      <c r="H305" s="21"/>
      <c r="I305" s="21"/>
    </row>
    <row r="306" spans="1:12" x14ac:dyDescent="0.25">
      <c r="A306" s="4" t="s">
        <v>244</v>
      </c>
      <c r="B306" s="17" t="s">
        <v>229</v>
      </c>
      <c r="C306" s="18" t="s">
        <v>231</v>
      </c>
      <c r="D306" s="17" t="s">
        <v>229</v>
      </c>
      <c r="E306" s="19">
        <v>275</v>
      </c>
      <c r="F306" s="13">
        <f t="shared" ref="F306:F313" si="8">E306*1.35</f>
        <v>371.25</v>
      </c>
      <c r="G306" s="20" t="s">
        <v>180</v>
      </c>
      <c r="H306" s="21"/>
      <c r="I306" s="21" t="s">
        <v>181</v>
      </c>
    </row>
    <row r="307" spans="1:12" x14ac:dyDescent="0.25">
      <c r="A307" s="4" t="s">
        <v>244</v>
      </c>
      <c r="B307" s="17" t="s">
        <v>229</v>
      </c>
      <c r="C307" s="18" t="s">
        <v>189</v>
      </c>
      <c r="D307" s="17" t="s">
        <v>229</v>
      </c>
      <c r="E307" s="19">
        <v>120</v>
      </c>
      <c r="F307" s="13">
        <f t="shared" si="8"/>
        <v>162</v>
      </c>
      <c r="G307" s="20" t="s">
        <v>180</v>
      </c>
      <c r="H307" s="21"/>
      <c r="I307" s="21" t="s">
        <v>181</v>
      </c>
    </row>
    <row r="308" spans="1:12" x14ac:dyDescent="0.25">
      <c r="A308" s="4" t="s">
        <v>244</v>
      </c>
      <c r="B308" s="17" t="s">
        <v>229</v>
      </c>
      <c r="C308" s="18" t="s">
        <v>226</v>
      </c>
      <c r="D308" s="17" t="s">
        <v>229</v>
      </c>
      <c r="E308" s="19">
        <v>42</v>
      </c>
      <c r="F308" s="13">
        <f t="shared" si="8"/>
        <v>56.7</v>
      </c>
      <c r="G308" s="20" t="s">
        <v>180</v>
      </c>
      <c r="H308" s="21" t="s">
        <v>181</v>
      </c>
      <c r="I308" s="21"/>
    </row>
    <row r="309" spans="1:12" x14ac:dyDescent="0.25">
      <c r="A309" s="4" t="s">
        <v>244</v>
      </c>
      <c r="B309" s="17" t="s">
        <v>232</v>
      </c>
      <c r="C309" s="18" t="s">
        <v>225</v>
      </c>
      <c r="D309" s="17" t="s">
        <v>232</v>
      </c>
      <c r="E309" s="19">
        <v>50</v>
      </c>
      <c r="F309" s="13">
        <f t="shared" si="8"/>
        <v>67.5</v>
      </c>
      <c r="G309" s="20" t="s">
        <v>172</v>
      </c>
      <c r="H309" s="21"/>
      <c r="I309" s="21"/>
    </row>
    <row r="310" spans="1:12" x14ac:dyDescent="0.25">
      <c r="A310" s="4" t="s">
        <v>244</v>
      </c>
      <c r="B310" s="17" t="s">
        <v>232</v>
      </c>
      <c r="C310" s="18" t="s">
        <v>198</v>
      </c>
      <c r="D310" s="17" t="s">
        <v>232</v>
      </c>
      <c r="E310" s="19">
        <v>66</v>
      </c>
      <c r="F310" s="13">
        <f t="shared" si="8"/>
        <v>89.100000000000009</v>
      </c>
      <c r="G310" s="20" t="s">
        <v>172</v>
      </c>
      <c r="H310" s="21"/>
      <c r="I310" s="21"/>
    </row>
    <row r="311" spans="1:12" x14ac:dyDescent="0.25">
      <c r="A311" s="4" t="s">
        <v>244</v>
      </c>
      <c r="B311" s="17" t="s">
        <v>233</v>
      </c>
      <c r="C311" s="18" t="s">
        <v>198</v>
      </c>
      <c r="D311" s="17" t="s">
        <v>233</v>
      </c>
      <c r="E311" s="19">
        <v>66</v>
      </c>
      <c r="F311" s="13">
        <f t="shared" si="8"/>
        <v>89.100000000000009</v>
      </c>
      <c r="G311" s="20" t="s">
        <v>180</v>
      </c>
      <c r="H311" s="21" t="s">
        <v>181</v>
      </c>
      <c r="I311" s="21"/>
    </row>
    <row r="312" spans="1:12" x14ac:dyDescent="0.25">
      <c r="A312" s="4" t="s">
        <v>244</v>
      </c>
      <c r="B312" s="17" t="s">
        <v>233</v>
      </c>
      <c r="C312" s="18" t="s">
        <v>226</v>
      </c>
      <c r="D312" s="17" t="s">
        <v>233</v>
      </c>
      <c r="E312" s="19">
        <v>39</v>
      </c>
      <c r="F312" s="13">
        <f t="shared" si="8"/>
        <v>52.650000000000006</v>
      </c>
      <c r="G312" s="20" t="s">
        <v>180</v>
      </c>
      <c r="H312" s="21" t="s">
        <v>181</v>
      </c>
      <c r="I312" s="21"/>
    </row>
    <row r="313" spans="1:12" x14ac:dyDescent="0.25">
      <c r="A313" s="4" t="s">
        <v>244</v>
      </c>
      <c r="B313" s="17" t="s">
        <v>234</v>
      </c>
      <c r="C313" s="18" t="s">
        <v>226</v>
      </c>
      <c r="D313" s="17" t="s">
        <v>234</v>
      </c>
      <c r="E313" s="19">
        <v>38</v>
      </c>
      <c r="F313" s="13">
        <f t="shared" si="8"/>
        <v>51.300000000000004</v>
      </c>
      <c r="G313" s="20" t="s">
        <v>180</v>
      </c>
      <c r="H313" s="21" t="s">
        <v>181</v>
      </c>
      <c r="I313" s="21"/>
    </row>
    <row r="314" spans="1:12" x14ac:dyDescent="0.25">
      <c r="F314" s="37"/>
      <c r="G314" s="38"/>
      <c r="H314" s="39"/>
      <c r="I314" s="39"/>
    </row>
    <row r="315" spans="1:12" x14ac:dyDescent="0.25">
      <c r="A315" s="23"/>
      <c r="B315" s="24"/>
      <c r="C315" s="25"/>
      <c r="D315" s="24"/>
      <c r="E315" s="24"/>
      <c r="F315" s="26"/>
      <c r="G315" s="25"/>
      <c r="H315" s="25"/>
      <c r="I315" s="25"/>
      <c r="J315" s="24"/>
      <c r="K315" s="24"/>
      <c r="L315" s="24"/>
    </row>
    <row r="316" spans="1:12" x14ac:dyDescent="0.25">
      <c r="A316" s="23"/>
      <c r="B316" s="40"/>
      <c r="C316" s="41"/>
      <c r="D316" s="42"/>
      <c r="E316" s="43"/>
      <c r="F316" s="26"/>
      <c r="G316" s="25"/>
      <c r="H316" s="25"/>
      <c r="I316" s="25"/>
      <c r="J316" s="24"/>
      <c r="K316" s="24"/>
      <c r="L316" s="24"/>
    </row>
    <row r="317" spans="1:12" x14ac:dyDescent="0.25">
      <c r="A317" s="23"/>
      <c r="B317" s="40"/>
      <c r="C317" s="41"/>
      <c r="D317" s="42"/>
      <c r="E317" s="43"/>
      <c r="F317" s="26"/>
      <c r="G317" s="44"/>
      <c r="H317" s="25"/>
      <c r="I317" s="25"/>
      <c r="J317" s="24"/>
      <c r="K317" s="24"/>
      <c r="L317" s="24"/>
    </row>
    <row r="318" spans="1:12" x14ac:dyDescent="0.25">
      <c r="A318" s="23"/>
      <c r="B318" s="40"/>
      <c r="C318" s="41"/>
      <c r="D318" s="40"/>
      <c r="E318" s="43"/>
      <c r="F318" s="26"/>
      <c r="G318" s="44"/>
      <c r="H318" s="25"/>
      <c r="I318" s="25"/>
      <c r="J318" s="24"/>
      <c r="K318" s="24"/>
      <c r="L318" s="24"/>
    </row>
    <row r="319" spans="1:12" x14ac:dyDescent="0.25">
      <c r="A319" s="23"/>
      <c r="B319" s="40"/>
      <c r="C319" s="41"/>
      <c r="D319" s="42"/>
      <c r="E319" s="43"/>
      <c r="F319" s="26"/>
      <c r="G319" s="44"/>
      <c r="H319" s="25"/>
      <c r="I319" s="25"/>
      <c r="J319" s="24"/>
      <c r="K319" s="24"/>
      <c r="L319" s="24"/>
    </row>
    <row r="320" spans="1:12" x14ac:dyDescent="0.25">
      <c r="A320" s="23"/>
      <c r="B320" s="40"/>
      <c r="C320" s="41"/>
      <c r="D320" s="42"/>
      <c r="E320" s="43"/>
      <c r="F320" s="26"/>
      <c r="G320" s="44"/>
      <c r="H320" s="25"/>
      <c r="I320" s="25"/>
      <c r="J320" s="24"/>
      <c r="K320" s="24"/>
      <c r="L320" s="24"/>
    </row>
    <row r="321" spans="1:12" x14ac:dyDescent="0.25">
      <c r="A321" s="23"/>
      <c r="B321" s="40"/>
      <c r="C321" s="41"/>
      <c r="D321" s="42"/>
      <c r="E321" s="43"/>
      <c r="F321" s="26"/>
      <c r="G321" s="44"/>
      <c r="H321" s="25"/>
      <c r="I321" s="25"/>
      <c r="J321" s="24"/>
      <c r="K321" s="24"/>
      <c r="L321" s="24"/>
    </row>
    <row r="322" spans="1:12" x14ac:dyDescent="0.25">
      <c r="A322" s="23"/>
      <c r="B322" s="40"/>
      <c r="C322" s="41"/>
      <c r="D322" s="42"/>
      <c r="E322" s="43"/>
      <c r="F322" s="26"/>
      <c r="G322" s="44"/>
      <c r="H322" s="25"/>
      <c r="I322" s="25"/>
      <c r="J322" s="24"/>
      <c r="K322" s="24"/>
      <c r="L322" s="24"/>
    </row>
    <row r="323" spans="1:12" x14ac:dyDescent="0.25">
      <c r="A323" s="23"/>
      <c r="B323" s="40"/>
      <c r="C323" s="41"/>
      <c r="D323" s="42"/>
      <c r="E323" s="43"/>
      <c r="F323" s="26"/>
      <c r="G323" s="44"/>
      <c r="H323" s="25"/>
      <c r="I323" s="25"/>
      <c r="J323" s="24"/>
      <c r="K323" s="24"/>
      <c r="L323" s="24"/>
    </row>
    <row r="324" spans="1:12" x14ac:dyDescent="0.25">
      <c r="A324" s="23"/>
      <c r="B324" s="40"/>
      <c r="C324" s="41"/>
      <c r="D324" s="42"/>
      <c r="E324" s="43"/>
      <c r="F324" s="26"/>
      <c r="G324" s="44"/>
      <c r="H324" s="25"/>
      <c r="I324" s="25"/>
      <c r="J324" s="24"/>
      <c r="K324" s="24"/>
      <c r="L324" s="24"/>
    </row>
    <row r="325" spans="1:12" x14ac:dyDescent="0.25">
      <c r="A325" s="23"/>
      <c r="B325" s="40"/>
      <c r="C325" s="41"/>
      <c r="D325" s="42"/>
      <c r="E325" s="43"/>
      <c r="F325" s="26"/>
      <c r="G325" s="44"/>
      <c r="H325" s="25"/>
      <c r="I325" s="25"/>
      <c r="J325" s="24"/>
      <c r="K325" s="24"/>
      <c r="L325" s="24"/>
    </row>
    <row r="326" spans="1:12" x14ac:dyDescent="0.25">
      <c r="A326" s="23"/>
      <c r="B326" s="40"/>
      <c r="C326" s="41"/>
      <c r="D326" s="42"/>
      <c r="E326" s="43"/>
      <c r="F326" s="26"/>
      <c r="G326" s="44"/>
      <c r="H326" s="25"/>
      <c r="I326" s="25"/>
      <c r="J326" s="24"/>
      <c r="K326" s="24"/>
      <c r="L326" s="24"/>
    </row>
    <row r="327" spans="1:12" x14ac:dyDescent="0.25">
      <c r="A327" s="23"/>
      <c r="B327" s="40"/>
      <c r="C327" s="41"/>
      <c r="D327" s="42"/>
      <c r="E327" s="43"/>
      <c r="F327" s="26"/>
      <c r="G327" s="44"/>
      <c r="H327" s="25"/>
      <c r="I327" s="25"/>
      <c r="J327" s="24"/>
      <c r="K327" s="24"/>
      <c r="L327" s="24"/>
    </row>
    <row r="328" spans="1:12" x14ac:dyDescent="0.25">
      <c r="A328" s="23"/>
      <c r="B328" s="40"/>
      <c r="C328" s="41"/>
      <c r="D328" s="42"/>
      <c r="E328" s="43"/>
      <c r="F328" s="26"/>
      <c r="G328" s="44"/>
      <c r="H328" s="25"/>
      <c r="I328" s="25"/>
      <c r="J328" s="24"/>
      <c r="K328" s="24"/>
      <c r="L328" s="24"/>
    </row>
    <row r="329" spans="1:12" x14ac:dyDescent="0.25">
      <c r="A329" s="23"/>
      <c r="B329" s="40"/>
      <c r="C329" s="41"/>
      <c r="D329" s="42"/>
      <c r="E329" s="43"/>
      <c r="F329" s="26"/>
      <c r="G329" s="44"/>
      <c r="H329" s="25"/>
      <c r="I329" s="25"/>
      <c r="J329" s="24"/>
      <c r="K329" s="24"/>
      <c r="L329" s="24"/>
    </row>
    <row r="330" spans="1:12" x14ac:dyDescent="0.25">
      <c r="A330" s="23"/>
      <c r="B330" s="40"/>
      <c r="C330" s="41"/>
      <c r="D330" s="42"/>
      <c r="E330" s="43"/>
      <c r="F330" s="26"/>
      <c r="G330" s="44"/>
      <c r="H330" s="25"/>
      <c r="I330" s="25"/>
      <c r="J330" s="24"/>
      <c r="K330" s="24"/>
      <c r="L330" s="24"/>
    </row>
    <row r="331" spans="1:12" x14ac:dyDescent="0.25">
      <c r="A331" s="23"/>
      <c r="B331" s="40"/>
      <c r="C331" s="41"/>
      <c r="D331" s="42"/>
      <c r="E331" s="43"/>
      <c r="F331" s="26"/>
      <c r="G331" s="44"/>
      <c r="H331" s="25"/>
      <c r="I331" s="25"/>
      <c r="J331" s="24"/>
      <c r="K331" s="24"/>
      <c r="L331" s="24"/>
    </row>
    <row r="332" spans="1:12" x14ac:dyDescent="0.25">
      <c r="A332" s="23"/>
      <c r="B332" s="40"/>
      <c r="C332" s="41"/>
      <c r="D332" s="42"/>
      <c r="E332" s="43"/>
      <c r="F332" s="26"/>
      <c r="G332" s="44"/>
      <c r="H332" s="25"/>
      <c r="I332" s="25"/>
      <c r="J332" s="24"/>
      <c r="K332" s="24"/>
      <c r="L332" s="24"/>
    </row>
    <row r="333" spans="1:12" x14ac:dyDescent="0.25">
      <c r="A333" s="23"/>
      <c r="B333" s="40"/>
      <c r="C333" s="41"/>
      <c r="D333" s="42"/>
      <c r="E333" s="43"/>
      <c r="F333" s="26"/>
      <c r="G333" s="44"/>
      <c r="H333" s="25"/>
      <c r="I333" s="25"/>
      <c r="J333" s="24"/>
      <c r="K333" s="24"/>
      <c r="L333" s="24"/>
    </row>
    <row r="334" spans="1:12" x14ac:dyDescent="0.25">
      <c r="A334" s="23"/>
      <c r="B334" s="40"/>
      <c r="C334" s="41"/>
      <c r="D334" s="42"/>
      <c r="E334" s="43"/>
      <c r="F334" s="26"/>
      <c r="G334" s="44"/>
      <c r="H334" s="25"/>
      <c r="I334" s="25"/>
      <c r="J334" s="24"/>
      <c r="K334" s="24"/>
      <c r="L334" s="24"/>
    </row>
    <row r="335" spans="1:12" x14ac:dyDescent="0.25">
      <c r="A335" s="23"/>
      <c r="B335" s="40"/>
      <c r="C335" s="41"/>
      <c r="D335" s="42"/>
      <c r="E335" s="43"/>
      <c r="F335" s="26"/>
      <c r="G335" s="44"/>
      <c r="H335" s="25"/>
      <c r="I335" s="25"/>
      <c r="J335" s="24"/>
      <c r="K335" s="24"/>
      <c r="L335" s="24"/>
    </row>
    <row r="336" spans="1:12" x14ac:dyDescent="0.25">
      <c r="A336" s="23"/>
      <c r="B336" s="40"/>
      <c r="C336" s="41"/>
      <c r="D336" s="42"/>
      <c r="E336" s="43"/>
      <c r="F336" s="26"/>
      <c r="G336" s="44"/>
      <c r="H336" s="25"/>
      <c r="I336" s="25"/>
      <c r="J336" s="24"/>
      <c r="K336" s="24"/>
      <c r="L336" s="24"/>
    </row>
    <row r="337" spans="1:12" x14ac:dyDescent="0.25">
      <c r="A337" s="23"/>
      <c r="B337" s="40"/>
      <c r="C337" s="41"/>
      <c r="D337" s="42"/>
      <c r="E337" s="43"/>
      <c r="F337" s="26"/>
      <c r="G337" s="44"/>
      <c r="H337" s="25"/>
      <c r="I337" s="25"/>
      <c r="J337" s="24"/>
      <c r="K337" s="24"/>
      <c r="L337" s="24"/>
    </row>
    <row r="338" spans="1:12" x14ac:dyDescent="0.25">
      <c r="A338" s="23"/>
      <c r="B338" s="40"/>
      <c r="C338" s="41"/>
      <c r="D338" s="42"/>
      <c r="E338" s="43"/>
      <c r="F338" s="26"/>
      <c r="G338" s="44"/>
      <c r="H338" s="25"/>
      <c r="I338" s="25"/>
      <c r="J338" s="24"/>
      <c r="K338" s="24"/>
      <c r="L338" s="24"/>
    </row>
    <row r="339" spans="1:12" x14ac:dyDescent="0.25">
      <c r="A339" s="23"/>
      <c r="B339" s="24"/>
      <c r="C339" s="25"/>
      <c r="D339" s="24"/>
      <c r="E339" s="24"/>
      <c r="F339" s="25"/>
      <c r="G339" s="44"/>
      <c r="H339" s="25"/>
      <c r="I339" s="25"/>
      <c r="J339" s="24"/>
      <c r="K339" s="24"/>
      <c r="L339" s="24"/>
    </row>
    <row r="340" spans="1:12" x14ac:dyDescent="0.25">
      <c r="A340" s="23"/>
      <c r="B340" s="24"/>
      <c r="C340" s="25"/>
      <c r="D340" s="24"/>
      <c r="E340" s="24"/>
      <c r="F340" s="25"/>
      <c r="G340" s="25"/>
      <c r="H340" s="25"/>
      <c r="I340" s="24"/>
      <c r="J340" s="24"/>
      <c r="K340" s="24"/>
      <c r="L340" s="24"/>
    </row>
    <row r="341" spans="1:12" x14ac:dyDescent="0.25">
      <c r="A341" s="23"/>
      <c r="B341" s="24"/>
      <c r="C341" s="25"/>
      <c r="D341" s="24"/>
      <c r="E341" s="24"/>
      <c r="F341" s="25"/>
      <c r="G341" s="25"/>
      <c r="H341" s="25"/>
      <c r="I341" s="24"/>
      <c r="J341" s="24"/>
      <c r="K341" s="24"/>
      <c r="L341" s="24"/>
    </row>
    <row r="342" spans="1:12" x14ac:dyDescent="0.25">
      <c r="A342" s="23"/>
      <c r="B342" s="24"/>
      <c r="C342" s="25"/>
      <c r="D342" s="24"/>
      <c r="E342" s="24"/>
      <c r="F342" s="25"/>
      <c r="G342" s="25"/>
      <c r="H342" s="25"/>
      <c r="I342" s="24"/>
      <c r="J342" s="24"/>
      <c r="K342" s="24"/>
      <c r="L342" s="24"/>
    </row>
    <row r="343" spans="1:12" x14ac:dyDescent="0.25">
      <c r="A343" s="23"/>
      <c r="B343" s="24"/>
      <c r="C343" s="25"/>
      <c r="D343" s="24"/>
      <c r="E343" s="24"/>
      <c r="F343" s="25"/>
      <c r="G343" s="25"/>
      <c r="H343" s="25"/>
      <c r="I343" s="24"/>
      <c r="J343" s="24"/>
      <c r="K343" s="24"/>
      <c r="L343" s="24"/>
    </row>
  </sheetData>
  <pageMargins left="0.7" right="0.7" top="0.75" bottom="0.75" header="0.3" footer="0.3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Quigley</dc:creator>
  <cp:lastModifiedBy>David Quigley</cp:lastModifiedBy>
  <cp:lastPrinted>2024-03-29T17:02:16Z</cp:lastPrinted>
  <dcterms:created xsi:type="dcterms:W3CDTF">2024-03-04T17:55:21Z</dcterms:created>
  <dcterms:modified xsi:type="dcterms:W3CDTF">2024-04-09T18:27:23Z</dcterms:modified>
</cp:coreProperties>
</file>